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9525" activeTab="0"/>
  </bookViews>
  <sheets>
    <sheet name="Plan1" sheetId="1" r:id="rId1"/>
  </sheets>
  <definedNames/>
  <calcPr fullCalcOnLoad="1"/>
</workbook>
</file>

<file path=xl/sharedStrings.xml><?xml version="1.0" encoding="utf-8"?>
<sst xmlns="http://schemas.openxmlformats.org/spreadsheetml/2006/main" count="47" uniqueCount="38">
  <si>
    <t>PREFEITURA MUNICIPAL DE LUCELIA
CNPJ: 44.919.918/0001-04</t>
  </si>
  <si>
    <t>PP</t>
  </si>
  <si>
    <t>A</t>
  </si>
  <si>
    <t>DIGITAÇÃO ELETRÔNICA DA PROPOSTA</t>
  </si>
  <si>
    <t>PREGÃO PRESENCIAL</t>
  </si>
  <si>
    <t>SEQUENCIA: 26</t>
  </si>
  <si>
    <t>Data Abertura: 27/07/2022 Hrs: 14:00</t>
  </si>
  <si>
    <t>Local Entrega: CENTRO DE SAÚDE DE LUCELIA, RUA RICIERRI PERNOMIAN, 601 - CENTRO</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</si>
  <si>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</si>
  <si>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</si>
  <si>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</si>
  <si>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</si>
  <si>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</si>
  <si>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</si>
  <si>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</si>
  <si>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</si>
  <si>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</si>
  <si>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</si>
  <si>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</si>
  <si>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</si>
  <si>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</si>
  <si>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</si>
  <si>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</si>
  <si>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</si>
  <si>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Pneus 205x70x15 c pneus novos para veículos automotivos, com no maximo1 ano de fabricação da data do fornecimento, material banda rodagem borracha alta resistência, tipo estrutura carcaça radial sem câmara, dimensões 205x70x15c, padrão de qualidade goodyer, pirelli, firestone, michelin ou superior, com selo de inspeção do inmetro, garantia do fabricante de 48 meses contra defeitos de fabricação. (assistência).</t>
  </si>
  <si>
    <t>UN</t>
  </si>
  <si>
    <t>Aberta</t>
  </si>
  <si>
    <t>Pneus liso radial 235 x 75 x 17.5. pneus novos para veículos automotivos, com no maximo1 ano de fabricação da data do fornecimento, material banda rodagem borracha alta resistência, tipo estrutura carcaça radial sem câmara, dimensões, padrão de qualidade goodyer, pirelli, firestone, michelin ou superior, com selo de inspeção do inmetro, garantia do fabricante de 48 meses contra defeitos de fabricação. (saúde)</t>
  </si>
  <si>
    <t>Pneus liso radial 255 x 70 x16 pneus novos para veículos automotivos, com no maximo1 ano de fabricação da data do fornecimento, material banda rodagem borracha alta resistência, tipo estrutura carcaça radial sem câmara, dimensões, padrão de qualidade goodyer, pirelli, firestone, michelin ou superior, com selo de inspeção do inmetro, garantia do fabricante de 48 meses contra defeitos de fabricação. (saúde)</t>
  </si>
  <si>
    <t>Pneus liso radial 225 x 75 x 16c pneus novos para veículos automotivos, com no maximo1 ano de fabricação da data do fornecimento, material banda rodagem borracha alta resistência, tipo estrutura carcaça radial sem câmara, dimensões, padrão de qualidade goodyer, pirelli, firestone, michelin ou superior, com selo de inspeção do inmetro, garantia do fabricante de 48 meses contra defeitos de fabricação. (saúde)</t>
  </si>
  <si>
    <t>Pneus liso radial 195 x 55 x 16 pneus novos para veículos automotivos, com no maximo1 ano de fabricação da data do fornecimento, material banda rodagem borracha alta resistência, tipo estrutura carcaça radial sem câmara, dimensões, padrão de qualidade goodyer, pirelli, firestone, michelin ou superior, com selo de inspeção do inmetro, garantia do fabricante de 48 meses contra defeitos de fabricação. (assistência)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</si>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</sst>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90">
      <c r="A17">
        <v>13</v>
      </c>
      <c r="B17">
        <v>26</v>
      </c>
      <c r="C17">
        <v>2022</v>
      </c>
      <c r="D17">
        <v>1</v>
      </c>
      <c r="G17" s="15">
        <v>1</v>
      </c>
      <c r="H17" s="20" t="s">
        <v>24</v>
      </c>
      <c r="I17" s="23">
        <v>8</v>
      </c>
      <c r="J17" s="23" t="s">
        <v>25</v>
      </c>
      <c r="K17" s="15" t="s">
        <v>26</v>
      </c>
      <c r="L17" s="7"/>
      <c r="M17" s="2"/>
      <c r="N17" s="2"/>
      <c r="O17" s="29">
        <f>(IF(AND(J17&gt;0,J17&lt;=I17),J17,I17)*(L17-M17+N17))</f>
        <v>0</v>
      </c>
      <c r="P17" s="12"/>
      <c r="Q17" s="2"/>
      <c r="R17" s="2"/>
    </row>
    <row r="18" spans="1:18" ht="101.25">
      <c r="A18">
        <v>13</v>
      </c>
      <c r="B18">
        <v>26</v>
      </c>
      <c r="C18">
        <v>2022</v>
      </c>
      <c r="D18">
        <v>2</v>
      </c>
      <c r="G18" s="15">
        <v>2</v>
      </c>
      <c r="H18" s="20" t="s">
        <v>27</v>
      </c>
      <c r="I18" s="23">
        <v>24</v>
      </c>
      <c r="J18" s="23" t="s">
        <v>25</v>
      </c>
      <c r="K18" s="15" t="s">
        <v>26</v>
      </c>
      <c r="L18" s="7"/>
      <c r="M18" s="2"/>
      <c r="N18" s="2"/>
      <c r="O18" s="29">
        <f>(IF(AND(J18&gt;0,J18&lt;=I18),J18,I18)*(L18-M18+N18))</f>
        <v>0</v>
      </c>
      <c r="P18" s="12"/>
      <c r="Q18" s="2"/>
      <c r="R18" s="2"/>
    </row>
    <row r="19" spans="1:18" ht="90">
      <c r="A19">
        <v>13</v>
      </c>
      <c r="B19">
        <v>26</v>
      </c>
      <c r="C19">
        <v>2022</v>
      </c>
      <c r="D19">
        <v>3</v>
      </c>
      <c r="G19" s="15">
        <v>3</v>
      </c>
      <c r="H19" s="20" t="s">
        <v>28</v>
      </c>
      <c r="I19" s="23">
        <v>8</v>
      </c>
      <c r="J19" s="23" t="s">
        <v>25</v>
      </c>
      <c r="K19" s="15" t="s">
        <v>26</v>
      </c>
      <c r="L19" s="7"/>
      <c r="M19" s="2"/>
      <c r="N19" s="2"/>
      <c r="O19" s="29">
        <f>(IF(AND(J19&gt;0,J19&lt;=I19),J19,I19)*(L19-M19+N19))</f>
        <v>0</v>
      </c>
      <c r="P19" s="12"/>
      <c r="Q19" s="2"/>
      <c r="R19" s="2"/>
    </row>
    <row r="20" spans="1:18" ht="90">
      <c r="A20">
        <v>13</v>
      </c>
      <c r="B20">
        <v>26</v>
      </c>
      <c r="C20">
        <v>2022</v>
      </c>
      <c r="D20">
        <v>4</v>
      </c>
      <c r="G20" s="15">
        <v>4</v>
      </c>
      <c r="H20" s="20" t="s">
        <v>29</v>
      </c>
      <c r="I20" s="23">
        <v>32</v>
      </c>
      <c r="J20" s="23" t="s">
        <v>25</v>
      </c>
      <c r="K20" s="15" t="s">
        <v>26</v>
      </c>
      <c r="L20" s="7"/>
      <c r="M20" s="2"/>
      <c r="N20" s="2"/>
      <c r="O20" s="29">
        <f>(IF(AND(J20&gt;0,J20&lt;=I20),J20,I20)*(L20-M20+N20))</f>
        <v>0</v>
      </c>
      <c r="P20" s="12"/>
      <c r="Q20" s="2"/>
      <c r="R20" s="2"/>
    </row>
    <row r="21" spans="1:18" ht="90">
      <c r="A21">
        <v>13</v>
      </c>
      <c r="B21">
        <v>26</v>
      </c>
      <c r="C21">
        <v>2022</v>
      </c>
      <c r="D21">
        <v>5</v>
      </c>
      <c r="G21" s="15">
        <v>5</v>
      </c>
      <c r="H21" s="20" t="s">
        <v>30</v>
      </c>
      <c r="I21" s="23">
        <v>8</v>
      </c>
      <c r="J21" s="23" t="s">
        <v>25</v>
      </c>
      <c r="K21" s="15" t="s">
        <v>26</v>
      </c>
      <c r="L21" s="7"/>
      <c r="M21" s="2"/>
      <c r="N21" s="2"/>
      <c r="O21" s="29">
        <f>(IF(AND(J21&gt;0,J21&lt;=I21),J21,I21)*(L21-M21+N21))</f>
        <v>0</v>
      </c>
      <c r="P21" s="12"/>
      <c r="Q21" s="2"/>
      <c r="R21" s="2"/>
    </row>
    <row r="22" spans="7:18" ht="15">
      <c r="G22" s="15"/>
      <c r="H22" s="20"/>
      <c r="I22" s="23"/>
      <c r="J22" s="23"/>
      <c r="K22" s="15"/>
      <c r="L22" s="7"/>
      <c r="M22" s="2"/>
      <c r="N22" s="2"/>
      <c r="O22" s="9"/>
      <c r="P22" s="12"/>
      <c r="Q22" s="2"/>
      <c r="R22" s="2"/>
    </row>
    <row r="23" spans="8:15" ht="15">
      <c r="H23" s="16"/>
      <c r="L23" s="31" t="s">
        <v>31</v>
      </c>
      <c r="N23" s="32"/>
      <c r="O23" s="33">
        <f>SUM(O10:O21)</f>
        <v>0</v>
      </c>
    </row>
    <row r="24" ht="15.75" thickBot="1">
      <c r="H24" s="16"/>
    </row>
    <row r="25" spans="8:16" ht="15">
      <c r="H25" s="16"/>
      <c r="N25" s="38"/>
      <c r="O25" s="41"/>
      <c r="P25" s="42" t="s">
        <v>36</v>
      </c>
    </row>
    <row r="26" spans="8:16" ht="15">
      <c r="H26" s="16" t="s">
        <v>32</v>
      </c>
      <c r="I26" s="36"/>
      <c r="N26" s="38"/>
      <c r="O26" s="40"/>
      <c r="P26" s="39"/>
    </row>
    <row r="27" spans="8:16" ht="15">
      <c r="H27" s="16" t="s">
        <v>33</v>
      </c>
      <c r="I27" s="36"/>
      <c r="N27" s="38"/>
      <c r="O27" s="40"/>
      <c r="P27" s="39"/>
    </row>
    <row r="28" spans="8:16" ht="15">
      <c r="H28" s="16" t="s">
        <v>34</v>
      </c>
      <c r="I28" s="4"/>
      <c r="N28" s="38"/>
      <c r="O28" s="40"/>
      <c r="P28" s="39"/>
    </row>
    <row r="29" spans="8:16" ht="15">
      <c r="H29" s="16" t="s">
        <v>35</v>
      </c>
      <c r="I29" s="36"/>
      <c r="N29" s="38"/>
      <c r="O29" s="40"/>
      <c r="P29" s="39"/>
    </row>
    <row r="30" spans="8:16" ht="15">
      <c r="H30" s="16"/>
      <c r="I30" s="37"/>
      <c r="N30" s="38"/>
      <c r="O30" s="40"/>
      <c r="P30" s="39"/>
    </row>
    <row r="31" spans="8:16" ht="15">
      <c r="H31" s="16"/>
      <c r="I31" s="4"/>
      <c r="N31" s="38"/>
      <c r="O31" s="40"/>
      <c r="P31" s="39"/>
    </row>
    <row r="32" spans="8:16" ht="15">
      <c r="H32" s="16"/>
      <c r="I32" s="4"/>
      <c r="N32" s="38"/>
      <c r="O32" s="40"/>
      <c r="P32" s="39"/>
    </row>
    <row r="33" spans="14:16" ht="15">
      <c r="N33" s="38"/>
      <c r="O33" s="40"/>
      <c r="P33" s="39"/>
    </row>
    <row r="34" spans="14:16" ht="15.75" thickBot="1">
      <c r="N34" s="38"/>
      <c r="O34" s="43"/>
      <c r="P34" s="44" t="s">
        <v>37</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AdvLICITACAO</cp:lastModifiedBy>
  <dcterms:created xsi:type="dcterms:W3CDTF">2022-07-18T17:23:11Z</dcterms:created>
  <dcterms:modified xsi:type="dcterms:W3CDTF">2022-07-18T17:23:13Z</dcterms:modified>
  <cp:category/>
  <cp:version/>
  <cp:contentType/>
  <cp:contentStatus/>
</cp:coreProperties>
</file>