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0115" windowHeight="9525" activeTab="0"/>
  </bookViews>
  <sheets>
    <sheet name="Plan1" sheetId="1" r:id="rId1"/>
  </sheets>
  <definedNames/>
  <calcPr fullCalcOnLoad="1"/>
</workbook>
</file>

<file path=xl/sharedStrings.xml><?xml version="1.0" encoding="utf-8"?>
<sst xmlns="http://schemas.openxmlformats.org/spreadsheetml/2006/main" count="1727" uniqueCount="608">
  <si>
    <t>PREFEITURA MUNICIPAL DE LUCELIA
CNPJ: 44.919.918/0001-04</t>
  </si>
  <si>
    <t>PP</t>
  </si>
  <si>
    <t>A</t>
  </si>
  <si>
    <t>DIGITAÇÃO ELETRÔNICA DA PROPOSTA</t>
  </si>
  <si>
    <t>PREGÃO PRESENCIAL</t>
  </si>
  <si>
    <t>SEQUENCIA: 30</t>
  </si>
  <si>
    <t>Data Abertura: 08/08/2022 Hrs: 09:00</t>
  </si>
  <si>
    <t>Local Entrega: ADMINISTRAÇÃO, AVENIDA BRASIL, 1.101</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</si>
  <si>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</si>
  <si>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</si>
  <si>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</si>
  <si>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</si>
  <si>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</si>
  <si>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</si>
  <si>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</si>
  <si>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</si>
  <si>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</si>
  <si>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</si>
  <si>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</si>
  <si>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</si>
  <si>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</si>
  <si>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</si>
  <si>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</si>
  <si>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</si>
  <si>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Abacaxi pérola ou havai, tipo comercial, deprimeira qualidade, tamanho e coloração uniforme. Isento de enfermidades material terroso e de umidade externa anormal. Sem danos físicos e mecânicosoriendos de manuseio e transporte. (saúde)</t>
  </si>
  <si>
    <t>UN</t>
  </si>
  <si>
    <t>Aberta</t>
  </si>
  <si>
    <t>Adoçante líquido, tipo dietético, à base de stévia, acondicionado em frascos plásticos de no mínimo 200 ml, com bico dosador. (saúde)</t>
  </si>
  <si>
    <t>açucar cristal branco, fino e de 1° qualidade, na cor branca, sacarose de cana-de-açucar. Pacote com 5 kg em polietileno, contendo data de fabricação e prazo de validade. (saúde)</t>
  </si>
  <si>
    <t>PCT</t>
  </si>
  <si>
    <t>aveia em flocos finos (saúde)</t>
  </si>
  <si>
    <t>KG</t>
  </si>
  <si>
    <t>Bombom, de ótima qualidade embalados individualmente, pesando em média 20g, pacote de 1 kg(saúde)</t>
  </si>
  <si>
    <t>banana nanica, de primeira qualidade tamanho e cor uniforme, devendo ser bem desenvolvida e não muito madura, com polpa intacta e firme, sem danos físicos emecânicos oriundos do manuseio e transporte. (saúde)</t>
  </si>
  <si>
    <t>Bolacha tipo cream cracker, acondicionados em caixas de papelão contendo 20 embalagens de 400g, em ótimo estado de conservação, com validade de no mínimo 06 meses. (saúde)</t>
  </si>
  <si>
    <t>CX</t>
  </si>
  <si>
    <t>Bolacha tipo maisena, sem recheio, acondicionados em caixas de papelão contendo 20 embalagens de 400g, em ótimo estado de conservação, com validade de no mínimo 06 meses. (saúde)</t>
  </si>
  <si>
    <t>Bolo de aniversario com massa de pão de ló, de boa qualidade, recheado e com cobertura, diversos sabores. (saúde)</t>
  </si>
  <si>
    <t>Bolo de cenoura sem recheio cobertura de chocolate/chocolate granulado. (saúde)</t>
  </si>
  <si>
    <t>Bolo de coco sem recheio com cobertura de leite consensado/coco flocos. (saúde)</t>
  </si>
  <si>
    <t>Bolo de fubá sem recheio/cobertura de açúcar e canela (saúde)</t>
  </si>
  <si>
    <t>Bolo de milho sem recheio e sem cobertura (saúde)</t>
  </si>
  <si>
    <t>Café extraforte torrado e moído, embalado a vácuo, contendo identificação do produto, marca do fabricante, data da fabricação, com prazo de validade não inferior a 8 meses da data da entrega – pacote com  500g. (saúde)</t>
  </si>
  <si>
    <t>carne bovina moída (acém), de abate recente, congelada, com no máximo 10% de gordura, não apresentar ossos e cartilagens. Acondicionada em embalagens atóxicas, resistentes ao transporte e armazenamento, contendo peso líquido de 1kg. As embalagens devem ser identificadas com o nome do produto. Seguir os padrões microbiológicos estabelecidos pela resolução rdc nº 12 de 02/01/2001 anvisa/ms. (saúde)</t>
  </si>
  <si>
    <t>Chá mate com peso líquido de 250g. Ingredientes: folhas e talos de erva-mate tostada. Não contém glúten. (saúde)</t>
  </si>
  <si>
    <t>Gelatina em pó de diversos sabores, contendo os seguintes ingredientes: açúcar, gelatina, maltodextrina, acidulante ácido fumárico, estabilizante citrato de sódio, sal, aroma articial de frutas e corantes artificiais e vitaminas a  c e e embalada em caixinhas íntegras com 30g e validade mínima de 12 meses. (saúde)</t>
  </si>
  <si>
    <t>Laranja pêra ou seleta ou lima, fresca de primeira, compacta e firme sem lesões de origem física ou mecânicas, perfurações e cortes. Tamanho ecoloração uniformes. Devendo ser bem desenvolvida, isenta de sujidades, parasitas elarvas. Acondicionad em sacos. (saúde)</t>
  </si>
  <si>
    <t>Lanche frio contendo uma baguete de 50 cm, recheado com presunto e muçarela, alface, tomate e maionese. (saúde)</t>
  </si>
  <si>
    <t>Lanche frio contendo 02 fatias de pão de forma, recheado com presunto, muçarela, tomate, alface e molho verde embrulhado em filme de pvc transparente. (saúde)</t>
  </si>
  <si>
    <t>Lanche frio contendo 02 fatias de pão de forma integral, recheado com presunto, muçarela, tomate, alface e molho verde embrulhado em filme de pvc transparente. (saúde)</t>
  </si>
  <si>
    <t>Lanche natural, contendo 01 páo francês, recheado com alface, cenoura, mussarela e molh o verde embrulhado em filme pvc transparente.(saúde)</t>
  </si>
  <si>
    <t>Lanche natural, contendo pão sírio, alface, cenoura, mussarela e molho verde, (saúde)</t>
  </si>
  <si>
    <t>Limão tahiti, de primeira qualidade, fresco, livre de resíduos de fertilizantes, sujidades, parasitas e larvas. Tamanho e coloração uniformes, devendo ser bem desenvolvido e maduro com polpa firme e intacta. (saúde)</t>
  </si>
  <si>
    <t>Maça fugi ou gala, de primeira qualidade; pesando entre 120 e 150g; apresentando tamanho, cor e conformação uniformes; devendo ser bem desenvolvida e madura; com polpa intacta e firme; sem danos físicos e mecânico soriundos do manuseio e transporte. Deve ser entregue em sacos plásticos transparentes. (saúde)</t>
  </si>
  <si>
    <t>mamão formoso, extra, de primeira qualidade; com 60 a 80% de maturação. Com tamanho e coloração uniformes, devendo ser bem desenvolvido, com polpa firme intacta, sem manchas, rachaduras, danos físicos e mecânicos, oriundos do manuseio e transporte. Livre de sujidades, parasitas e larvas. Deve ser entregue em sacos plásticos transparentes. (saúde)</t>
  </si>
  <si>
    <t>Maracujá extra aaa, fresco, de primeira, compacto e firme, sem lesões de origem física ou mecânica, perfurações e cortes, tamanho e coloração uniformes. Devendo ser bem desenvolvido. Isento de sujidades, parasitas e larvas. Deve ser entregue em sacos plásticos transparentes. (saúde)</t>
  </si>
  <si>
    <t>Margarina vegetal com 500g, composto com sal, industrializada, produzida com óleo e gorguras vegetais apresentando no mínimo 1,5 gr de ômega 6 de 0,20 gr de ômega 3, vitaminas:a,d,e. Isenta de gordura trans, colesterol e glúten. Deve ser homogênea de cheiro e sabor característico, isenta de sujidades. Embalagem: potes plásticos atóxicos de 500gr. Validade mínima de 4 meses a contar da data de entrega e data de fabriacação de até 30 dias. (saúde)</t>
  </si>
  <si>
    <t>Melancia de primeira qualidade, com 60 a 80% de maturação, com tamanho e coloração uniformes, devendo ser bem desenvolvido, com polpa firme e intacta, sem manchas, rachaduras, danos físicos e mecânicos, oriundos do manuseio  e transporte. Livre de sujidades, parasitas e larvas. Deve ser entregue em sacos plásticos transparentes. (saúde)</t>
  </si>
  <si>
    <t>Mexerica tipo pokan “in natura” de primeira qualidade, fresca, com grau de maturidade de 80%, intacta, livre de rachaduras, cortes e esmagamento. Isentade materiais terrosos e umidade externa anormal, livre de sujidades, parasitas e larvas, sem danos físicos e mecânicos. Deve ser entregue em sacos plásticos transparentes. (saúde)</t>
  </si>
  <si>
    <t>Morango em bandeja – descrição do produtos: morangos selecionados e fresquinhos, sem lesões de origem física ou mecânica, perfurações e cortes, tamanho e coloração uniformes devendo ser bem desenvolvidos. Isento de sujidades, parasitas e larvas. Deve ser entregue em bandeja vedada com plástico transparente. (saúde)</t>
  </si>
  <si>
    <t>BAN</t>
  </si>
  <si>
    <t>Mortadela bolonhesa defumada – ingredientes básicos: carne bovina e suína, emulsificados, acrescido ou não de toucinho, adicionado de ingrediente, embutido em envoltório natural e submetido ao tratamento térmico adequado. Umidade: máximo de 65% proteína e mínimo de 12%, gosdura máximo de 20% e carboidratos máximos de 10%(saúde)</t>
  </si>
  <si>
    <t>Refeição tipo marmitex contendo no mínimo:
01 porção de arroz - aproximadamente 250gr
01 porção de feijão - aproximadamente 150gr
01 porção de farofa - aproximadamente 80 gr
01 porção de carne bovina e/ou de aves e/ou de
Peixe (carne de 1°qualidade) – aproximadamente 120gr
01 porção de salada (folhosos)-aproximadamente 25gr
01 porção de verdura/legumes, crus ou cozidos -aproximadamente 60gr
1 porção de guarnição- massas variadas ou legumes ou tubérculos refogados preparados - porção de aproximadamente 100gr.
Embalagem descartável de isopor com tampa ou
Alumínio com fechamento a máquina acompanhado de
Talheres descartáveis. (saúde)</t>
  </si>
  <si>
    <t>Mussarela fatiada – pasteurizado, fermendo lácteo, sal, coalho cloreto de cálcio. A embalagem original deve ser a vácuo em saco plástico transparente e atóxico, limpo, não violado, resistente, que garanta a integridade do produto até o momento do consumo. A rotulagem deve conter no mínimo as seguintes informações: peso data de procedimento, data de validade, ingredientes, carimbo de inspeção estadual ou federal, procedência, nome e/ou marca e informações nutricionais. (saúde)</t>
  </si>
  <si>
    <t>Pão francês, unidade com 50g, sem aparência de murcho, sujidades ou queimado. Acondicionado em embalagens plásticas com bom estado de conservação. (saúde)</t>
  </si>
  <si>
    <t>Pão de queijo tamanho médio com aproximadamente 50 g cada (saúde)</t>
  </si>
  <si>
    <t>Panetone – confeccionado com massa de farinha de trigo enriquecida com ferro e ácido fólico açúcar, uvas passas , frutas cristalizadas, gordura vegetal , ovo líquido integral, gema de ovos, manteira,extrato de malte, sal, estabilizante: mono e diglicerídios de ácidos graxos, aromotizantes, corantes naturais: cúrcuma e urucum e conservantes: propionato de cálcio e ácido sórbico contém glúten, acondicionaod em embalagem individual – 450 a 500  gramas. (saúde)</t>
  </si>
  <si>
    <t>Pera nacional – a casca precisa ser lisa e macia, sem picada de inseto, amassada, sem imperfeições, deve ser doce e suculenta, não deverá estar verde nem totalmente madura, de 1º qualidade. (saúde)</t>
  </si>
  <si>
    <t>Presunto cozido de suíno magro, obtido de pernil ou outra parte do suíno sadío, com aspecto, cheiro, cor e sabor proprios. Fatiado. (saúde)</t>
  </si>
  <si>
    <t>Refrigerante de 02 litros contendo água gaseificada, açúcar e extrato vegetal de guaraná, aroma natural acidulante, conservadores sorbato de potássio e benzoatode sódico, corante caramelo. (saúde)</t>
  </si>
  <si>
    <t>Salgados tipo enroladinho, tamanho pequeno, com recheio de salsicha. (saúde)</t>
  </si>
  <si>
    <t>Salgados tipo esfirra, tamanho pequeno, com recheio de carne. (saúde)</t>
  </si>
  <si>
    <t>SALGADOS TIPO ESFIRRA, TAMANHO PEQUENO, COM RECHEIO DE FRANGO. (SAÚDE)</t>
  </si>
  <si>
    <t>SALGADOS, TIPO EMPADA, TAMANHO PEQUENO COM RECHEIO DE PALMITO. (SAÚDE)</t>
  </si>
  <si>
    <t>SALGADOS, TIPO EMPADA, TAMANHO PEQUENO COM RECHEIO DE FRANGO. (SAÚDE)</t>
  </si>
  <si>
    <t>SALGADOS, TIPO ENROLADINHO, TAMANHO PEQUENO COM RECHEIO DE PRESUNTO E QUEIJO. (SAÚDE)</t>
  </si>
  <si>
    <t>SALGADOS, TIPO KIBE TAMANHO PEQUENO (SAÚDE)</t>
  </si>
  <si>
    <t>SALGADOS, TIPO RISOLIS, TAMANHO PEQUENO COM RECHEIO COM RECHEIO DE PRESUNTO E QUEIJO. (SAÚDE)</t>
  </si>
  <si>
    <t>SALGADOS, TIPO RISOLIS, TAMANHO PEQUENO COM RECHEIO COM CARNE (SAÚDE)</t>
  </si>
  <si>
    <t>SALGADOS, TIPO RISOLIS, TAMANHO PEQUENO COM RECHEIO DE FRANGO (SAÚDE)</t>
  </si>
  <si>
    <t>SALGADOS TIPO COXINHA DE TAMANHO PEQUENO COM RECHEIO DE FRANGO.(SAÚDE)</t>
  </si>
  <si>
    <t>SUCO NATURAL SABOR DE UVA, CAIXA CONTENDO 1 LITRO, COMPOSTO DE ÁGUA, SUCO CONCENTRADO DE UVA, AÇÚCAR, AROMA NATURAL, ACIDULANTE ÁCIDO CÍTRICO E ESPESSANTE GOMA XANTANA. NÃO CONTÉM GLUTEM. BEBIDA NÃO ALCOÓLICA. NÃO FERMENTADA. SUCO NACIONAL. PRAZO DE VALIDADE. 12 MESES.(SAÚDE)</t>
  </si>
  <si>
    <t>LT</t>
  </si>
  <si>
    <t>SUCO NATURAL SABOR DE MORANGO, CAIXA CONTENDO 1 LITROS, COMPOSTO DE ÁGUA, AROMO NATURAL, ACIDULANTE ÁCIDO CÍTRICO E ESPESSANTE GOMA XANTANA. NÃO CONTÉM GLÚTEN, BEBEDO NÃO ALCOÓLICA. NÃO FERMANTADA. SUCO NACIONAL. PRAZO DE VALIDADE 12 MESES. (SAÚDE)</t>
  </si>
  <si>
    <t>(Sec. Educação) AÇÚCAR CRISTAL. Branco, de primeira qualidade, sacarose de cana de açúcar, pacote de 5 Kg, em polietileno, contendo data de fabricação e prazo de validade mínima de 12 meses.</t>
  </si>
  <si>
    <t>(Sec. Educação) BISCOITO WAFER SABOR CHOCOLATE. Embalagem 165g, composto de farinha de trigo enriquecida com ferro e ácido fólico, açúcar, gordura vegetal, cacau em pó (2,77%), amido, pasta de avelã (1,04%), óleo de milho, sal, estabilizante lecitina de soja (ins 322), aromatizante, fermento químico bicarbonato de sódio (ins 500ii)e melhorador de farinha protease (ins 1101i). Contém glúten. Prazo de validade do produto: 12 meses.</t>
  </si>
  <si>
    <t>(Sec. Educação) BOLACHA RECHEADA. Sabor chocolate e morango - pacote com 140g.</t>
  </si>
  <si>
    <t>(Sec. Educação) BOLACHA TIPO CREAM CRACKER. Embalado com 03 pacotes internos, contendo ingredientes de qualidade e enriquecidos, acondicionados em caixas de papelão com 20 pacotes de 400g, em ótimo estado de conservação, contendo dados do fabricante, data de fabricação, lote e data de validade de no mínimo 12 meses.</t>
  </si>
  <si>
    <t>(Sec. Educação) BOLO SABOR ABACAXI EMBALAGEM DE 300G. Composto de farinha de trigo enriquecida com ferro e ácido fólico, açúcar, ovo, gordura vegetal, polpa de abacaxi, glicose de milho, leite em pó desnatado, sal refinado, farinha de soja, amido, fermentos químicos pirofosfato ácido de sódio e bicarbonato de sódio, conservador propionato de sódio, emulsificante mono e diglicerídeos de ácidos graxos e aromatizantes.</t>
  </si>
  <si>
    <t>(Sec. Educação) BOLO SABOR CHOCOLATE, composto de açúcar, farinha de trigo enriquecida com ferro e ácido fólico, ovo, gordura vegetal, glicose de milho, leite em pó desnatado, soro de leite em pó, cacau em pó, sal, farinha de soja, amido, fermentos químicos, bicarbonato de sódio e aromatizantes.</t>
  </si>
  <si>
    <t>(Sec. Educação) BOLO SABOR COCO, composto de açúcar, farinha de trigo enriquecida com ferro e ácido fólico, ovo, gordura vegetal, glicose de milho, leite em pó desnatado, soro de leite em pó, coco ralado, sal, farinha de soja, amido, fermentos químicos, bicarbonato de sódio e aromatizantes.</t>
  </si>
  <si>
    <t>(Sec. Educação) BOLO SABOR LARANJA EMBALAGEM DE 300G. Composto de farinha de trigo enriquecida com ferro e ácido fólico, açúcar, ovo, gordura vegetal, polpa de laranja, glicose de milho, leite em pó desnatado, sal refinado, farinha de soja, amido, fécula de mandioca, fermentos químicos pirofosfato ácido de sódio e bicarbonato de sódio.Conservador propionato de sódio, emulsificante mono e diglicerídeos de ácidos graxos e aromatizantes.</t>
  </si>
  <si>
    <t>(Sec. Educação) CAFÉ TORRADO E MOÍDO. De ótima qualidade, embalagem de 500g.</t>
  </si>
  <si>
    <t>(Sec. Educação) CHÁ MATE, com peso líquido de 250g. Ingredientes: folhas e talos de erva-mate tostada. Não contém glúten.</t>
  </si>
  <si>
    <t>(Sec. Educação) FILTRO DE PAPEL. Contendo 30 unidades, do tamanho grande, especifico para coador de plástico.</t>
  </si>
  <si>
    <t>(Sec. Educação) LANCHE NATURAL. Contendo pão francês ou de leite, alface, cenoura, muçarela e patê, cortado em fatias ou ao meio.</t>
  </si>
  <si>
    <t>(Sec. Educação) MARGARINA. Embalagem de 500g, produto com sabor e cheiro característico. O produto não pode ultrapassar a quantidade de 80% de lipídeos totais e a gordura láctea não deverá exceder 3% do teor de lipídeos totais, não conter gordura trans. Rótulo com identificação do produto, do fabricante, data de fabricação e validade, de acordo com a resolução 12/78 da CNNPA. O produto deverá ter registro no Ministério da Agricultura e/ou Ministério da Saúde.</t>
  </si>
  <si>
    <t>(Sec. Educação) MINI PIZZA. Em discos pequenos, de sabores como: frango, carne, palmito.</t>
  </si>
  <si>
    <t>(Sec. Educação) MORTADELA DEFUMADA, com ingredientes básicos: carne bovina e suína, emulsificado, acrescidos ou não de toucinho, embutido em envoltório natural e submetido ao tratamento térmico adequado.</t>
  </si>
  <si>
    <t>(Sec. Educação) MUÇARELA FATIADA. Pasteurizado, fermento lácteo, sal, coalho  cloreto de cálcio.    a embalagem original deve ser a vácuo em saco plástico transparente e atóxico, limpo, não violado, resistente, que garanta a integridade do produto até o momento do consumo. a rotulagem deve conter no mínimo as seguintes informações: peso  data de processamento, data de validade, ingredientes, carimbo de inspeção estadual ou federal, procedência, nome e/ ou marca e informações nutricionais.</t>
  </si>
  <si>
    <t>(Sec. Educação) PÃO DE FORMA. Embalagem de 500g, ingredientes: farinha de trigo enriquecida com ferro e acido fólico, açúcar, margarina vegetal, sal refinado, glúten, soro de leite em pó, conservador propinado de cálcio, estabilizantes, lecitina de soja e esteroil 2-lactil lactato de cálcio e acidulante ácido ascórbico.</t>
  </si>
  <si>
    <t>(Sec. Educação) PÃO DE LEITE. Produto obtido pela cocção de preparado com farinha de trigo, fermento, leite, sal e açúcar, podendo conter outros ingredientes, desde que declarados e aprovados pela ANVISA, e feito em boas condições técnicas e de higiênico-sanitárias adequadas.</t>
  </si>
  <si>
    <t>(Sec. Educação) PÃO DE QUEIJO ASSADO, tamanho médio com aproximadamente 50g cada, vendido por Kg.</t>
  </si>
  <si>
    <t>(Sec. Educação) PÃO FRANCÊS. Unidade com 50g, sem aparência de murcho, queimado e/ou com sujidades e detritos, acondicionados em embalagens plásticas, com bom estado de conservação.</t>
  </si>
  <si>
    <t>(Sec. Educação) PRESUNTO COZIDO DE SUÍNO MAGRO FATIADO. Obtido de pernil ou outra parte suíno sadio, com aspecto, cheiro, cor e sabor próprios.</t>
  </si>
  <si>
    <t>(Sec. Educação) REFRIGENTE DE 2 LITROS. Contendo água gaseificada, açúcar e extrato vegetal de guaraná, aroma natural acidulante, conservadores sorbato de potássio e benzoatode sódico, corante caramelo.</t>
  </si>
  <si>
    <t>(Sec. Educação) REFRIGERANTE DE 2 LITROS. Composto de agua gaseificada, açúcar, extrato de noz de cola, cafeína, corante caramelo iv, acidulante ins 338 e aroma natural, não contém quantidades significativas de proteínas, gorduras totais, gorduras saturadas, gorduras trans e fibra alimentar.</t>
  </si>
  <si>
    <t>(Sec. Educação) REFRIGERANTE DE 2 LITROS. Composto de agua gaseificada, açúcar, suco de laranja, aroma sintético artificial, acidulante ins 330, conservador ins 211, estabilizantes ins 444 e ins 480, corante artificial ins 110. Não contem quantidades significativas de proteínas, gorduras totais, gorduras saturadas, gorduras trans e fibra alimentar.</t>
  </si>
  <si>
    <t>(Sec. Educação) REQUEIJÃO CREMOSO. Embalagem de 200 a 500g. Ingredientes: creme de leite, leite desnatado, soro de leite, caseinato de cálcio, agua, sal, cloreto de cálcio, fermentos lácteos, coalho, estabilizantes de sódio e fosfato, conservantes de potássio. Reduzido de gorduras totais, pronto para o consumo. Registro no SIF. Não contem glúten.</t>
  </si>
  <si>
    <t>(Sec. Educação) ROSQUINHA DE COCO. Doce, sem recheio, tipo rosquinha, ingredientes: açúcar, farinha de trigo e glúten - embalagem com 500g.</t>
  </si>
  <si>
    <t>(Sec. Educação) ROSQUINHA DOCE DE NATA. Sem recheio, composto de farinha de trigo enriquecida com ferro e acido fólico, amido, açúcar, gordura vegetal, açúcar invertido, leite em pó, sal refinado, canela em pó, estabilizante lecitina de soja, fermentos químicos, bicarbonato de amônio, acidulante acido cítrico e aromatizante, contem glúten. Indústria brasileira. 1ª qualidade - livre de gorduras trans. Embalagem com 500g.</t>
  </si>
  <si>
    <t>(Sec. Educação) ROSQUINHA SABOR CHOCOLATE. Doce sem recheio, ingredientes: açúcar, farinha de trigo e glúten. Embalagem com 500g.</t>
  </si>
  <si>
    <t>(Sec. Educação) SALGADOS TIPO COXINHA. De tamanho pequeno com recheio de frango.</t>
  </si>
  <si>
    <t>(Sec. Educação) SALGADOS TIPO EMPADA. Tamanho pequeno com recheio de palmito.</t>
  </si>
  <si>
    <t>(Sec. Educação) SALGADOS TIPO ENROLADINHO. Tamanho pequeno com recheio de presunto e queijo.</t>
  </si>
  <si>
    <t>(Sec. Educação) SALGADOS TIPO ENROLADINHO. Tamanho pequeno com recheio de salsicha.</t>
  </si>
  <si>
    <t>(Sec. Educação) SALGADOS TIPO ESFIRRA. Tamanho pequeno com recheio de carne.</t>
  </si>
  <si>
    <t>(Sec. Educação) SALGADOS TIPO KIBE. Tamanho pequeno.</t>
  </si>
  <si>
    <t>(Sec. Educação) SALGADOS TIPO RISOLIS. Tamanho pequeno com recheio de carne.</t>
  </si>
  <si>
    <t>(Sec. Educação) SALSICHA HOT DOG. Preparada com carnes suínas e bovinas cozidas, sendo tolerada adição de pequena quantidade de agua e podendo conter no máximo 2% de amido, com condimentos naturais. Embalagens de 3 kg de acordo com legislação vigente, contendo nome do fornecedor, validade e lote, informações nutricionais e ingredientes. Transporte realizado em caminhão climatizado com temperatura de -10°C ou inferior, com carroceria fechada, isotérmico, assegurando que o produto se mantenha congelado durante todo o percurso da entrega.</t>
  </si>
  <si>
    <t>(Sec. Educação) SUCO INTEGRAL CONCENTRADO DE ABACAXI. Frasco 500 ml - preparado concentrado de líquido para refresco de fruta, contando suco concentrado natural da fruta, titulável em ácido cítrico (acidulante INS 330) e aroma natural da fruta, devem estar de acordo com a portaria nº 544 de 16/11/98 do Ministério da Agricultura e do Abastecimento, validade no mínimo de 08 meses.</t>
  </si>
  <si>
    <t>(Sec. Educação) SUCO INTEGRAL CONCENTRADO DE CAJU. Frasco 500 ml - preparado concentrado de líquido para refresco de fruta, contando suco concentrado natural da fruta, titulável em ácido cítrico (acidulante INS 330) e aroma natural da fruta, devem estar de acordo com a portaria nº 544 de 16/11/98 do Ministério da Agricultura e do Abastecimento, deverá ser apresentado cópia autenticada do modelo de rótulos aprovados pelo Ministério da Agricultura e ficha técnica, laudo com características sensoriais, análise físico - química, análise microbiológicas, microscopia e histologia de cada produto de laboratório credenciado ao órgão oficial e registro de estabelecimento do Ministério da Agricultura.</t>
  </si>
  <si>
    <t>(Sec. Educação) SUCO INTEGRAL CONCENTRADO DE MARACUJÁ. Frasco 500 ml - preparado concentrado de líquido para refresco de fruta, contando suco concentrado natural da fruta, titulável em ácido cítrico (acidulante INS 330) e aroma natural da fruta, devem estar de acordo coma portaria nº 544 de 16/11/98 do Ministério da Agricultura e do Abastecimento, validade no mínimo de 08 meses.</t>
  </si>
  <si>
    <t>(Sec. Educação) SUCO NATURAL SABOR ABACAXI. Caixa contendo 1 litro, composto de água, polpa de abacaxi, açúcar, acidulante, ácido cítrico, aroma natural de abacaxi e antioxidante ácido ascórbico. Não contém glúten. Bebida não alcoólica. Não fermentada. Suco nacional. Prazo de validade. 12 meses.</t>
  </si>
  <si>
    <t>(Sec. Educação) SUCO NATURAL SABOR DE CAJU. Caixa contendo 1 litro, composto de água, polpa de caju (mínimo 35%), açúcar, acidulante ácido cítrico, aroma natural e conservador dióxido de enxofre. Não contém glúten. Bebida não alcoólica. Não fermentada. Suco nacional. Prazo de validade. 12 meses</t>
  </si>
  <si>
    <t>(Sec. Educação) SUCO NATURAL SABOR DE PÊSSEGO. Caixa contendo 1 litro, composto de água, suco concentrado de uva, açúcar, aroma natural, acidulante ácido cítrico e espessante goma xantana. Não contém glúten. Bebida não alcoólica. Não fermentada. Suco nacional. Prazo de validade. 12 meses.</t>
  </si>
  <si>
    <t>(Sec. Educação) SUCO NATURAL SABOR DE UVA. Caixa contendo 1 litro, composto de água, suco concentrado de uva, açúcar, aroma natural, acidulante ácido cítrico e espessante goma xantana. Não contém glúten. Bebida não alcoólica. Não fermentada. Suco nacional. Prazo de validade. 12 meses.</t>
  </si>
  <si>
    <t>(Sec. Educação) TORRADA, levemente salgada, com ingredientes: farinha de trigo enriquecida com ferro e ácido fólico, gordura vegetal, açúcar, sal, extrato de malte, amido e emulsificante lecitina de soja, em embalagens de 160g. Contém Glúten.</t>
  </si>
  <si>
    <t>AÇÚCAR CRISTAL. Branco, fino e de 1ª qualidade, na cor branca, sacarose de cana-de-açúcar. Pacote com 5 Kg em polietileno, contendo data de fabricação e prazo de validade. (CULTURA)</t>
  </si>
  <si>
    <t>BISCOITO RECHEADO DE CHOCOLATE. Pacote com 145g, composto de farinha de trigo enriquecida com ferro e acido fólico, açúcar, gordura vegetal hidrogenada, óleo vegetal, cacau, açúcar invertido, sal, cálcio, vitaminas: retinol (vitamina A), niacina (vitamina B3), cianocobalamina (vitamina B12), calciferol (vitamina D), riboflavina (vitamina B2), tiamina (vitamina B1), corante caramelo, fermentos químicos: bicarbonato de sódio, fosfato monocálcico e bicarbonato de amónio. Aromatizantes, emulsificantes: lecitina de soja e ésteres de ácido cítrico e corante natural carmim. Contém: trigo. Contém glúten. (CULTURA)</t>
  </si>
  <si>
    <t>BISCOITO RECHADO DE MORANGO. Pacote com 145g, composto de farinha de trigo enriquecida com ferro e acido fólico, açúcar, gordura vegetal, açúcar invertido, amido, sal, morango, fermentos químicos, bicarbonatos de sódio, bicarbonato de amônio e pirofosfato ácido de sódio, emulsificante e corante natural carmim cochonila. Contém glúten. Contem traços de leite. Indústria brasileira. Prazo de validade: 06 meses. (CULTURA)</t>
  </si>
  <si>
    <t>CAFÉ TORRADO. Moído, de ótima qualidade, embalagem de 500g. (CULTURA)</t>
  </si>
  <si>
    <t>CHÁ MATE. Ingredientes: folhas de erva-mate selecionadas e tostadas, com peso líquido de 250g. (CULTURA)</t>
  </si>
  <si>
    <t>CAIXA DE BOMBONS SORTIDOS - 400g. (CULTURA)</t>
  </si>
  <si>
    <t>MINI BOLO DE CHOCOLATE. Pacote 70g, composto de farinha de trigo enriquecida com ferro e acido fólico, açúcar refinado, ovos, dextrose, óleo vegetal, amido de milho, cacau em pó, açúcar invertido, leite em pó desnatado, soro de leite em pó, fermentos químicos bicarbonato de sódio e pirofosfato acido de sódio, aromatizante e recheio sabor chocolate (açúcar, gordura vegetal, leite em pó desnatado, cacau em pó e aromatizantes). (CULTURA)</t>
  </si>
  <si>
    <t>MORTADELA BOLONHESA DEFUMADA. Ingredientes básicos: carne bovina e suína, emulsificados, acrescidos ou não de toucinho, adicionado de ingredientes, embutido em envoltório natural e submetido ao tratamento térmico adequado. Umidade: máximo de 65%-proteína: mínimo de 12%. Gordura: máximo de 20%. Carboidratos: máximo de 10%. (CULTURA)</t>
  </si>
  <si>
    <t>MUSSARELA FATIADA. Pasteurizado, fermento lácteo, sal, coalho cloreto de cálcio. A embalagem original deve ser a vácuo em saco plástico transparente e atóxico, limpo, não violado, resistente, que garanta a integridade do produto até o momento do consumo. A rotulagem deve conter no mínimo as seguintes informações: peso data de processamento, data de validade, ingredientes, carimbo de inspeção estadual ou federal, procedência, nome e/ ou marca e. Informações nutricionais. (CULTURA)</t>
  </si>
  <si>
    <t>PÃO FRANCÊS. Unidade com 50g, sem aparência de murcho, sujidades ou queimado. Acondicionado em embalagens plásticas com bom estado de conservação. (CULTURA)</t>
  </si>
  <si>
    <t>PRESUNTO COZIDO DE SUÍNO MAGRO. Obtido de pernil ou outra parte suíno sadio, com aspecto, cheiro, cor e sabor próprio e fatiado. (CULTURA)</t>
  </si>
  <si>
    <t>REFEIÇÃO, tipo marmitex. (arroz 250 gramas, feijão 150 gramas, farofa 80 gramas opcional), 01 unidade de carne bovina ou aves ou peixe (carne de 1ª qualidade) de 120 gramas. Salada: folhosos frescos e higienizados, porção de 25 gramas, verdura/legumes, crus/cozidos, porção de 60 gramas. Guarnição: massas variadas ou legumes ou tubérculos refogados/preparados, porção de 100 gramas (opcional), embalagem grande: de alumínio ou isopor, descartável, com fechamento a máquina ou manual, acompanhado de talheres descartáveis. (CULTURA)</t>
  </si>
  <si>
    <t>REFRESCO EM PÓ, SABOR LARANJA. Embalagem contendo 30g, composto com os seguintes ingredientes: açúcar, polpa de laranja desidratada (2%), vitamina c (acido ascórbico), acidulante (acido cítrico), aromatizante (aroma natural de laranja), antiumectante (fosfato tricálcio), regulador de acidez (citrato de sódio), corante inorgânico (dióxido de titânio), edulcorantes artificiais (por 100ml: aspartame: 26,4mg e acesulfame - k: 4,8 mg) estabilizantes (carboximetilcelulose e goma xantana) e corante artificial (tratazina e amarelo crepusculo) não contem glúten. Contem fenilalanina informação nutricional porção de 6g: quantidade por porção: valor calórico 26 kcal, carboidratos 5.1g;proteinas 0g; gorduras trans 0 g, fibra alimentar 0g; cálcio 0 mg; ferro 0 mg e sódio 23 mg. (CULTURA)</t>
  </si>
  <si>
    <t>REFRESCO EM PÓ, SABOR DE TANGERINA. Embalagem contendo 30g, composto com os seguintes ingredientes: açúcar, polpa de tangerina desidratada (1%), vitamina c (acido ascórbico), acidulante (acido cítrico), aromatizante (aroma natural de tangerina), antiumectante (fosfato tricálcio), regulador de acidez (citrato de sódio), corante inorgânico (dióxido de titânio), edulcorantes artificiais (por 100ml: aspartame: 26,4mg e acesulfame - k: 4,8 mg) estabilizantes (carboximetilcelulose e goma xantana) e corante artificial (amarelo crepúsculo) não contem glúten. Contem fenilalanina informação nutricional porção de 6g: quantidade por porção: valor calórico 26 kcal, carboidratos 5.1g; proteínas 0g; gorduras trans 0 g, fibra alimentar 0g; cálcio 0mg; ferro 0 mg e sódio 24 mg. (CULTURA)</t>
  </si>
  <si>
    <t>REFRIGERANTE COMPOSTO DE AGUA GASEIFICADA. Açúcar, extrato de noz de cola, cafeína, corante caramelo iv, acidulante ins 338 e aroma natural, não contém quantidades significativas de proteínas, gorduras totais, gorduras saturadas, gorduras trans e fibra alimentar. Embalagem com 2 litros. (CULTURA)</t>
  </si>
  <si>
    <t>REFRIGERANTE DE 2 LITROS. Contendo água gaseificada, açúcar e extrato vegetal de guaraná, aroma natural acidulante, conservadores sorbato de potássio e benzoatode sódico, corante caramelo. (CULTURA)</t>
  </si>
  <si>
    <t>REFRIGERANTE. Composto de água gaseificada, açúcar, suco de laranja, aroma sintético artificial, acidulante ins 330, conservador ins 211, estabilizantes ins 444 e ins 480, corante artificial ins 110. Não contém quantidades significativas de proteínas, gorduras totais, gorduras saturadas, gorduras trans e fibra alimentar. Embalagem com 2 litros. (CULTURA)</t>
  </si>
  <si>
    <t>REQUEIJÃO CREMOSO 200g. Ingredientes: creme de leite, leite desnatado, soro de leite, caseinato de cálcio, agua, sal, cloreto de cálcio, fermentos lácteos, coalho, estabilizante polifosfato de sódio e fosfato dissódico, conservante sorbato de potássio, não contem glúten. (CULTURA)</t>
  </si>
  <si>
    <t>ROSQUINHA DE COCO. Doce, sem recheio, tipo rosquinha, ingredientes: açúcar, farinha de trigo e glúten - embalagem com 500g. (CULTURA)</t>
  </si>
  <si>
    <t>ROSQUINHA DOCE DE NATA. Pacote com 500g, composto de farinha de trigo enriquecida com ferro e acido fólico, amido, açúcar, gordura vegetal, açúcar invertido, leite em pó, sal refinado, canela em pó, estabilizante lecitina de soja, fermentos químicos, bicarbonato de amônio, acidulante acido cítrico e aromatizante, contem glúten. Indústria brasileira. 1ª qualidade - livre de gorduras trans. (CULTURA)</t>
  </si>
  <si>
    <t>SALGADOS TIPO EMPADA. Tamanho pequeno com recheio de palmito. (CULTURA)</t>
  </si>
  <si>
    <t>SALGADOS TIPO ENROLADINHO. Tamanho pequeno com recheio de salsicha. (CULTURA)</t>
  </si>
  <si>
    <t>SALGADOS TIPO ENROLADINHO. Tamanho pequeno com recheio.  (CULTURA)</t>
  </si>
  <si>
    <t>SALGADOS TIPO ESFIRRA. Tamanho pequeno com recheio de carne. (CULTURA)</t>
  </si>
  <si>
    <t>SUCO NATURAL DE CAJU. Caixa contendo 1 litro, composto de água, polpa de caju (mínimo 35%), açúcar, acidulante ácido cítrico, aroma natural e conservador dióxido de enxofre. Não contém glúten. Bebida não alcoólica. Não fermentada. Suco nacional. Prazo de validade. 12 meses. (CULTURA)</t>
  </si>
  <si>
    <t>SUCO NATURAL SABOR DE ABACAXI. Caixa contendo 1 litro, composto de água, polpa de abacaxi, açúcar, acidulante, ácido cítrico, aroma natural de abacaxi e antioxidante ácido ascórbico. Não contém glúten. Bebida não alcoólica. Não fermentada. Suco nacional. Prazo de validade. 12 meses. (CULTURA)</t>
  </si>
  <si>
    <t>SUCO NATURAL SABOR DE PESSEGO. Caixa contendo 1 litro, composto de água, suco concentrado de uva, açúcar, aroma natural, acidulante ácido cítrico e espessante goma xantana. Não contém glúten. Bebida não alcoólica. Não fermentada. Suco nacional. Prazo de validade. 12 meses. (CULTURA)</t>
  </si>
  <si>
    <t>SUCO NATURAL SABOR DE UVA. Caixa contendo 1 litro, composto de água, suco concentrado de uva, açúcar, aroma natural, acidulante ácido cítrico e espessante goma xantana. Não contém glúten. Bebida não alcoólica. Não fermentada. Suco nacional. Prazo de validade. 12 meses. (CULTURA)</t>
  </si>
  <si>
    <t>TORRADA. Levemente salgada 160g farinha de trigo enriquecida com ferro e acido fólico, gordura vegetal, açúcar, sal, extrato de malte, amido e emulsificante: lecitina de soja (ins 322) contém glúten. (CULTURA)</t>
  </si>
  <si>
    <t>AÇAFRÃO. Em pó, em embalagem de 10g. (EDUCAÇÃO)</t>
  </si>
  <si>
    <t>ACHOCOLATADO EM PÓ. Instantâneo, adoçado, contendo 7 vitaminas (B1, B2, B6, B12, Niacina, Ácido Pantotênico e Biotina), acondicionado em caixinhas de 2 Kg, íntegras e resistentes, devendo conter lista de ingredientes, informações do fabricante, data de validade de no mínimo 12 meses, a partir da data de entrega. (EDUCAÇÃO)</t>
  </si>
  <si>
    <t>AÇÚCAR CRISTAL. Branco, de primeira qualidade, sacarose de cana de açúcar, pacote de 5 Kg, em polietileno, contendo data de fabricação e prazo de validade mínima de 12 meses. (EDUCAÇÃO)</t>
  </si>
  <si>
    <t>AÇÚCAR REFINADO. Branco, de primeira qualidade, obtido a partir do caldo de cana de açúcar, com aspectos, cor e odor característicos e sabor doce, não podendo apresentar sujidades, parasitas e larvas, embalagem plástica atóxica devidamente lacrada, de 1 Kg, contendo data de fabricação e prazo de validade mínima de 12 meses. (EDUCAÇÃO)</t>
  </si>
  <si>
    <t>ALECRIM. Deverá conter folhas desidratadas sãs, limpas e íntegras, com cheiro e sabor próprio, em embalagem de 10g. (EDUCAÇÃO)</t>
  </si>
  <si>
    <t>ALHO. Nacional, bulbo inteiro, de primeira qualidade, firme e intacto, sem lesões de origem física ou mecânica, perfurações e cortes, tamanho e coloração uniformes, devendo ser bem desenvolvido, sem sujidades, parasitas e larvas, acondicionados em sacos plásticos com peso aferido. (EDUCAÇÃO)</t>
  </si>
  <si>
    <t>ALMÔNDEGA DE CARNE. Congelada, com os seguintes ingredientes: carne de frango, carne suína, carne bovina, água, sal, creme de cebola, condimentos, estabilizantes, não contendo glúten, nem soja e derivados, e não conter gordura trans, em embalagens de 1 Kg, transparente, resistente e atóxica, compatível ao contato direto com alimentos, contendo dados do fornecedor, lote, SIF, data de fabricação e data de validade.  Transporte realizado em caminhão climatizado com temperatura de -10°C ou inferior, com carroceria fechada, isotérmico, assegurando que o produto se mantenha congelado durante todo o percurso da entrega. Registrado no órgão competente. (EDUCAÇÃO)</t>
  </si>
  <si>
    <t>AMIDO DE MILHO. Produto amiláceo extraído do milho, fabricado a partir de matérias primas sãs e limpas, isentas de terra, parasitos e detritos, não podendo estar úmidos ou fermentados. Sob a forma de pó, deverão produzir ligeira crepitação, quando comprimido entre os dedos, com umidade máxima de 14%, amido mínimo de 84% e resíduo mineral de 0,2%, em embalagens de 500g, contendo data de validade de, no mínimo, 12 meses. (EDUCAÇÃO)</t>
  </si>
  <si>
    <t>ARROZ AGULHINHA. Tipo 1, pacote de 5Kg, beneficiado, polido, classe longo fino, tipo agulhinha, sem parasitos e detritos, com validade de 09 meses a partir da data de entrega, além de conter dados do fornecedor, data de fabricação e lote. (EDUCAÇÃO)</t>
  </si>
  <si>
    <t>ARROZ AGULHINHA. Tipo 1, pacote de 2Kg, beneficiado, polido, classe longo fino, tipo agulhinha, sem parasitos e detritos, com validade de 09 meses a partir da data de entrega, além de conter dados do fornecedor, data de fabricação e lote. (EDUCAÇÃO)</t>
  </si>
  <si>
    <t>ARROZ INTEGRAL. Tipo 1, grupo beneficiado, subgrupo parboilizado integral, classe longo fino, sem sujidades, parasitas e detritos, 100% natural, rico em fibras e vitaminas, não conter glúten, em embalagens de 1Kg, resistentes e íntegras, contendo dados do fornecedor, data de fabricação, lote e data de validade de, no mínimo, 06 meses. (EDUCAÇÃO)</t>
  </si>
  <si>
    <t>BANANA NANICA. De primeira qualidade, tamanho e cor uniformes, devendo ser bem desenvolvida e não muito madura, com polpa intacta e firme, sem danos físicos ou mecânicos, oriundos do manuseio e transporte, sem machucaduras, bolores ou outros defeitos que possam alterar sua aparência. (EDUCAÇÃO)</t>
  </si>
  <si>
    <t>BATATA BAROA OU MANDIOQUINHA. De primeira qualidade, sem ferimentos ou defeitos, sem corpo estranho ou terra aderidos a superfície externa. Tamanhos grandes e uniformes. (EDUCAÇÃO)</t>
  </si>
  <si>
    <t>BATATA INGLESA. Lisa, de primeira qualidade, com polpa intacta e limpa, com coloração e tamanho uniformes, sem brotos, rachaduras ou cortes na casca, manchas, machucaduras, bolores ou outros defeitos que possam alterar sua aparência e qualidade. (EDUCAÇÃO)</t>
  </si>
  <si>
    <t>BEBIDA DE SOJA. Sem sabor, coloração branca, consistência líquida, isenta de grumos, odor e sabor azedo, em embalagens íntegras de tetra pack ou tetra brick aseptic de 1 litro, contendo os seguintes ingredientes: extrato de soja, água, açúcar, sal, óleo de soja vegetal, aromatizantes, estabilizantes, vitaminas, emulsificantes, não contendo glúten e lactose. Na embalagem deve conter informações do fabricante, lote, data de fabricação e data de validade. (EDUCAÇÃO)</t>
  </si>
  <si>
    <t>BEBIDA VEGETAL DE AVEIA. Feita com produtos orgânicos, hipoalergênica, 100% vegetal, 0% de lactose, enriquecido com cálcio, em glúten, em embalagem de 1 litro longa vida, contendo data de validade mínima de 06 meses, devendo estar em conformidade com as leis específicas vigentes. (EDUCAÇÃO)</t>
  </si>
  <si>
    <t>BOLACHA DOCE MARIA. Sem recheio, ingredientes: farinha de trigo, gordura vegetal, leite em pó, sal, estabilizante e lecitina de soja, e acondicionados em caixas de papelão com 20 pacotes de 400g, contendo dados do fabricante, data de fabricação, lote e data de validade de no mínimo 12 meses. (EDUCAÇÃO)</t>
  </si>
  <si>
    <t>BOLACHA SEM LACTOSE. Ingredientes: farinha de trigo enriquecida com ferro e ácido fólico, gordura vegetal, açúcar, sem colesterol e sem lactose, em embalagem de polipropileno, resistente, lacrada, contendo 400g, com dados do fabricante, data de fabricação, lote e data de validade no no mínimo 12 meses. (EDUCAÇÃO)</t>
  </si>
  <si>
    <t>BOLACHA TIPO CREAM CRACKER. Embalado com 03 pacotes internos, contendo ingredientes de qualidade e enriquecidos, acondicionados em caixas de papelão com 20 pacotes de 400g, em ótimo estado de conservação, contendo dados do fabricante, data de fabricação, lote e data de validade de no mínimo 12 meses. (EDUCAÇÃO)</t>
  </si>
  <si>
    <t>BOLACHA TIPO MAISENA. Sem recheio, ingredientes: farinha de trigo enriquecida com ferro e ácido fólico, gordura vegetal, amido, açúcar, fermento, lecitina de soja e aromatizante, acondicionados em caixas de papelão com 20 pacotes de 400g, em ótimo estado de conservação, contendo dados do fabricante, data de fabricação, lote e data de validade de no mínimo 12 meses. (EDUCAÇÃO)</t>
  </si>
  <si>
    <t>BOLACHA TIPO ROSQUINHA.  (Leite, Nata, Coco e Chocolate). Sem recheio, com ingredientes de qualidade e enriquecidos, acondicionados em caixas de papelão com 20 pacotes de 500g, em ótimo estado de conservação, contendo dados do fabricante, data de fabricação, lote e data de validade de no mínimo 12 meses. (EDUCAÇÃO)</t>
  </si>
  <si>
    <t>CANJICA DE MILHO. Branca, tipo1, contendo 80% de grãos inteiros, preparados com matérias primas sãs e isentas de parasitos, terra, detritos animais e vegetais, com máximo 15% de umidade, em bom estado de conservação. Em embalagens de 500g, contendo dados do fabricante, lote, data de fabricação e data de validade. (EDUCAÇÃO)</t>
  </si>
  <si>
    <t>CARNE MOÍDA. De abate recente, moída no mínimo duas vezes, congelada, com no máximo 5% de gordura, não apresentando ossos, sebo, nem cartilagens, com características de cor, sabor e odor próprios, sendo acondicionada em embalagens de 1 Kg contendo todas as especificações como: dados do fornecedor, lote, SIF, data de fabricação e de validade, seguindo padrões microbiológicos estabelecidos nas leis vigentes. Transporte realizado em caminhão climatizado com temperatura de -10ºC ou inferior, com carroceria fechada, isotérmico, assegurando que o produto se mantenha congelado durante todo o percurso da entrega. Registrado no órgão competente. (EDUCAÇÃO)</t>
  </si>
  <si>
    <t>CARNE SUÍNA. Sem osso, sem pele, nem sebo, em cubos de até 2 cm, tipo pernil congelado, com no máximo 5% de gordura, com características de cor, sabor e odor próprios, sendo acondicionada em embalagens de 2 Kg, contendo todas as especificações: dados do fornecedor, lote, SIF, data de fabricação e de validade, seguindo padrões microbiológicos estabelecidos nas leis vigentes. Transporte realizado em caminhão climatizado com temperatura de -10ºC ou inferior, com carroceria fechada, isotérmico, assegurando que o produto se mantenha congelado durante todo o percurso da entrega. (EDUCAÇÃO)</t>
  </si>
  <si>
    <t>CEBOLA. Branca, nacional, lisa, com polpa intacta e limpa, com coloração e tamanho uniforme, sem brotos, rachaduras ou cortes na casca, manchas, machucadas, bolores ou outros defeitos que possam alterar sua aparência. (EDUCAÇÃO)</t>
  </si>
  <si>
    <t>CENOURA. Lisa, com polpa intacta e limpa, com coloração e tamanho médio, não será aceitos produtos com os seguintes defeitos: podridão,  praga,  murcho, deformação grave,  sem brotos, rachaduras ou cortes na casca, manchas, e bolores. De colheita recente. (EDUCAÇÃO)</t>
  </si>
  <si>
    <t>CHEIRO VERDE - Cebolinha e Salsinha. Frescas, com coloração e tamanho uniformes, sendo de qualidade fina das folhas.  Sem sujidades, bolores, manchas, machucaduras, ferrugem, parasitas, larvas. Isenta de enfermidades e outro defeito que possam alterar sua aparência e qualidade, como as folha muito grossas. De colheita recente. (EDUCAÇÃO)</t>
  </si>
  <si>
    <t>CHIMICHURRI. Sem pimenta, com os seguintes ingredientes: salsa, orégano, pimentão vermelho e alho, em embalagem de 10g. (EDUCAÇÃO)</t>
  </si>
  <si>
    <t>COCO RALADO. Seco e sem açúcar, na cor branca, deverá ser elaborado com endosperma procedente dos frutos sãos e maduros, não poderá apresentar cheiro alterado ou rançoso, com aspectos de fragmentos soltos, sendo parcialmente desengordurado com teor mínimo de lipídio de 3g, em embalagens de 100g, contendo dados do fabricante, lote, data de fabricação e data de validade. (EDUCAÇÃO)</t>
  </si>
  <si>
    <t>COLORAU. Ingredientes: urucum, corante de urucum, em pó fino, homogêneo, coloração vermelho intenso, não devendo conter derivados de soja e fubá, em embalagens de 1 Kg, contendo dados do fabricante, lote, data de fabricação e validade mínima de 12 meses. (EDUCAÇÃO)</t>
  </si>
  <si>
    <t>COXA E SOBRECOXA DE FRANGO. Desossada e sem pele, de abate recente, congelado, com no máximo 6% de água resultante do descongelamento da carcaça (parte comestível), não apresentando ossos, sebo, nem cartilagens, com características de aspecto, cor, sabor e odor próprios, sendo acondicionada em embalagens atóxicas, de 2 Kg contendo todas as especificações do produto, como: dados do fornecedor, lote, SIF, data de fabricação e de validade, seguindo padrões microbiológicos estabelecidos nas leis vigentes. Transporte realizado em caminhão climatizado com temperatura de -10ºC ou inferior, com carroceria fechada, isotérmico, assegurando que o produto se mantenha congelado durante todo o percurso da entrega. Registrado no órgão competente. (EDUCAÇÃO)</t>
  </si>
  <si>
    <t>COXINHA DA ASA DE FRANGO. De abate recente, congelado, com no máximo 6% de água resultante do descongelamento da carcaça (parte comestível), não apresentando ossos, sebo, nem cartilagens, com características de aspecto, cor, sabor e odor próprios, sendo acondicionada em embalagens atóxicas, de 1 a 2 Kg contendo todas as especificações do produto, como: dados do fornecedor, lote, SIF, data de fabricação e de validade, seguindo padrões microbiológicos estabelecidos nas leis vigentes. Transporte realizado em caminhão climatizado com temperatura de -10ºC ou inferior, com carroceria fechada, isotérmico, assegurando que o produto se mantenha congelado durante todo o percurso da entrega. Registrado no órgão competente. (EDUCAÇÃO)</t>
  </si>
  <si>
    <t>DOCE DE LEITE PASTOSO. Deverá conter o leite fresco, adequado ao preparo, devendo estar na proporção de três partes de leite para uma de açúcar, não conter substâncias estranhas na composição, sendo tolerado o emprego de amido de milho na dosagem de 2%, será proibido adicionar gorduras trans, geleificantes e/ou substâncias inócuas, exceto bicarbonato de sódio parcial de acidez do leite, em potes de 400g, com dados do fabricante, lote, data de validade, e que contenha registro no SIF ou SISP. (EDUCAÇÃO)</t>
  </si>
  <si>
    <t>EMPANADO DE FRANGO. Congelado, com os seguintes ingredientes: carne de frango, farinha para empanar, solução ligante, gordura vegetal, água, farinha de arroz, farinha de trigo fortificado com ferro e ácido fólico, sal, dextrina, estabilizantes, especiarias e aromatizantes naturais, em embalagens de 2,5 Kg, transparente, resistente e atóxica, compatível ao contato direto com alimentos, contendo dados do fornecedor, lote, data de fabricação e data de validade. Transporte realizado em caminhão climatizado com temperatura de -10ºC ou inferior, com carroceria fechada, isotérmico, assegurando que o produto se mantenha congelado durante todo o percurso da entrega. Registrado no órgão competente. (EDUCAÇÃO)</t>
  </si>
  <si>
    <t>ERVAS FINAS. Ingredientes: alecrim, manjericão, tomilho, salsa, estragão e orégano, contendo folhas limpas, sãs e secas, com cheiro e sabor próprio, em embalagem de 10g. (EDUCAÇÃO)</t>
  </si>
  <si>
    <t>ERVILHA. Seca, tipo 1, em grãos verdes partidas, isenta de parasitos, terra, detritos animais e vegetais, em bom estado de conservação, em pacotes de 500g, contendo dados do fabricante, lote, data de fabricação e de validade. (EDUCAÇÃO)</t>
  </si>
  <si>
    <t>EXTRATO DE TOMATE. Embalagem sachê de 340g, contendo os seguintes ingredientes: tomate, sal, açúcar, cebola, salsa e alho, com aspecto de massa vermelha, ausente de sujidades, parasitas e detritos, com sabor característico, sem ranço e contendo todas das especificações do produto, registrado em órgão competente, com data de validade mínima de 12 meses. (EDUCAÇÃO)</t>
  </si>
  <si>
    <t>EXTRATO DE TOMATE. Embalagem Tetra Pak de 1,080 Kg, contendo os seguintes ingredientes: tomate, açúcar e sal, com aspecto de massa velha, ausente de sujidades, parasitas e detritos, com sabor característico, sem ranço e contendo todas as especificações do produto, registrado em órgão competente, com data de validade mínima de 12 meses. (EDUCAÇÃO)</t>
  </si>
  <si>
    <t>FARINHA DE MANDIOCA. Torrada, tipo 1, seca, banca, sem materiais terrosos, sujidades, parasitos ou detritos, em embalagens de 1 Kg, em bom estado de conservação, íntegra, e com registro no Ministério da Agricultura constante do rótulo e/ou da embalagem, contendo data de validade de, no mínimo, 12 meses a partir da data de entrega. (EDUCAÇÃO)</t>
  </si>
  <si>
    <t>FARINHA DE TRIGO. Especial, branca, enriquecida com ferro e ácido fólico, para uso caseiro, com glúten, sem conservantes, aditivos, sujidades e/ou parasitos, contendo no mínimo 1,5 Kg de fibra alimentar; 2,1 mg de ferro e 75 mcg de ácido fólico, em pacotes de 1 Kg em bom estado de conservação, contendo data de validade no mínimo de 12 meses. (EDUCAÇÃO)</t>
  </si>
  <si>
    <t>FAROFA DE SOJA. Ingredientes: farinha de mandioca, farinha de milho, proteína de soja texturizada, óleo de palma, ricota, sal, sem qualquer tipo de conservantes, sem corante sintético, sem aromatizante sintético, sem glúten, sem gordura trans, com textura crocante, granulação uniforme, isenta de sujidades, parasitos ou detritos, com validade de, no mínimo, 06 meses. (EDUCAÇÃO)</t>
  </si>
  <si>
    <t>FEIJÃO CARIOCA. Tipo 1, novo, constituído de grãos inteiros e sãos, com teor de umidade máxima de 15%, isento de material terroso, sujidades, detritos e parasitos, além de mistura de outras variedades  espécies animais ou vegetais, sendo acondicionado em embalagens primárias de saco plástico firme e íntegro de 1 Kg, em fardos íntegros e resistentes de 30 Kg, com data de validade de até 06 meses a partir da data de entrega. (EDUCAÇÃO)</t>
  </si>
  <si>
    <t>FEIJÃO PRETO. Tipo 1, novo, constituído de grãos inteiros e sãos, com teor de umidade máxima de 15%, isento de material terroso, sujidades, detritos e parasitos, além de mistura de outras variedades e espécies animais e vegetais, sendo acondicionado em embalagens de saco plástico de 1 Kg, em fardos íntegros e resistentes de 30 Kg, com data de validade de até 06 meses a partir da data de entrega. (EDUCAÇÃO)</t>
  </si>
  <si>
    <t>FERMENTO EM PÓ. Químico, contendo os ingredientes: amido de milho ou fécula de mandioca, fosfato monocálcico, bicarbonato de sódio e carbonato de cálcio, acondicionado em potes, contendo 250g, sem amassados, com data de validade de no mínimo 12 meses.</t>
  </si>
  <si>
    <t>FILÉ DE PEIXE. Tipo Mapará, congelado, sem espinhos, sem excesso de gelo, com no máximo 6% de água resultante do descongelamento da carcaça (parte comestível), devendo o mesmo no sofrer qualquer processo de conservação exceto pelo resfriamento, e que tenha características organolépticas essências inalteradas, sem sujidades, parasitas e larvas, em embalagens plásticas transparentes, atóxicas, resistentes, com no máximo de 2 Kg, identificadas com dados do fornecedor, lote, data de fabricação, data de validade e registro SIF/MA/DIPOA, NTA 09. Transporte realizado em caminhão climatizado com temperatura de -10ºC ou inferior, com carroceria fechada, assegurando que o produto se mantenha congelado durante todo o percurso da entrega. Registrado no órgão competente. (EDUCAÇÃO)</t>
  </si>
  <si>
    <t>FRANGO ISCAS. De abate recente, em tiras aproximadas de 4 x 1 x 1 cm, congelado, com no máximo 6% de água resultante do descongelamento da carcaça (parte comestível), não apresentando ossos, sebo, nem cartilagens, com características de aspecto, cor, sabor e odor próprios, sendo acondicionada em embalagens atóxicas, de 1 Kg contendo todas as especificações do produto, como: dados do fornecedor, lote, SIF, data de fabricação e de validade, seguindo padrões microbiológicos estabelecidos nas leis vigentes. Transporte realizado em caminhão climatizado com temperatura de -10ºC ou inferior, com carroceria fechada, isotérmico, assegurando que o produto se mantenha congelado durante todo o percurso da entrega. Registrado no órgão competente. (EDUCAÇÃO)</t>
  </si>
  <si>
    <t>FUBÁ. Tipo Mimoso, enriquecido com ferro e ácido fólico, acondicionados em pacotes de 1 Kg, composto por 100% de grãos de milho, sãos e limpos, sem fermentação, sujidades, parasitos e detritos, com data de validade mínima de 12 meses. (EDUCAÇÃO)</t>
  </si>
  <si>
    <t>GELATINA EM PÓ. Diversos sabores, contendo os seguintes ingredientes: açúcar, gelatina, sal, vitaminas: A, C e E, citrato de sódio, aroma artificial de frutas, corantes artificiais, acidulante ácido fumárico, estabilizantes, embalada em caixinhas de 25g, com validade mínima de 12 meses. (EDUCAÇÃO)</t>
  </si>
  <si>
    <t>GOIABADA PASTOSA. Produto a base de goiaba e açúcar, não contendo outras substâncias na composição, em potes de 400g, com identificação do produto, marca do fabricante, ingredientes, informação nutricional, prazo de validade e registrado em órgãos competentes. (EDUCAÇÃO)</t>
  </si>
  <si>
    <t>IOGURTE. Sabores de morango ou coco, com consistência cremosa, acondicionadas em embalagens de saco plástico de polietileno de alta densidade (PEAD), contendo 200 ml, tendo como ingredientes obrigatórios: leite pasteurizado, soro de queijo, pasteurizado e desnatado, polpa de fruta, fermento lácteos e estabilizantes. No rótulo deve conter informações nutricionais, lote, SIF, data de fabricação, data de validade de no mínimo 20 dias, a partir da entrega.  (EDUCAÇÃO)</t>
  </si>
  <si>
    <t>IOGURTE. Sabores de morango ou coco, com consistência cremosa, acondicionadas em embalagens de saco plástico de polietileno de alta densidade (PEAD), contendo 1 litro, tendo como ingredientes obrigatórios: leite pasteurizado, soro de queijo, pasteurizado e desnatado, polpa de fruta, fermento lácteos e estabilizantes. No rótulo deve conter informações nutricionais, lote, SIF, data de fabricação, data de validade de no mínimo 20 dias, a partir da entrega. Será entregue nas escolas pela empresa, com planilha no ato da entrega, contendo quantidade e assinatura do responsável pela escola. (EDUCAÇÃO)</t>
  </si>
  <si>
    <t>LEITE DE ARROZ. Ingredientes: água, arroz, óleo vegetal, cálcio, sal, emulsificante natural e estabilizante, com características de cor, sabor e textura próprios, em embalagem Tetra Pack longa vida, atóxica e resistente, contendo 1 litro, com rótulo de acordo com a NTA 02 e 83 (Decreto 12.846/78) e Portaria nº 29, de 13 de janeiro de 1998 da ANVISA. (EDUCAÇÃO)</t>
  </si>
  <si>
    <t>LEITE EM PÓ. Integral, instantâneo, com composição enriquecida com ferro, vitaminas C, A e D, e minerais como zinco, fósforo, ferro e cálcio, em embalagens de 400g, contendo dados do fabricante, data de fabricação, lote e data de validade mínima de 12 meses, registrado em órgão competente no Ministério da Agricultura e contendo SIF. (EDUCAÇÃO)</t>
  </si>
  <si>
    <t>LEITE PASTEURIZADO. Fresco, in natura, fluído, não podendo sofrer adição de qualquer outro ingrediente, devendo conter características próprias do produto, como cor branca, odor e sabor lácteo suave, contendo no mínimo de 3% de gordura, em embalagens plásticas resistentes e atóxicas, contendo 1 litro. Será entregue nas escolas pela empresa, com planilha diária, contendo a quantidade entregue em cada escola, e assinada pelo responsável das mesmas. (EDUCAÇÃO)</t>
  </si>
  <si>
    <t>LINGUIÇA CALABRESA. Cozida e Defumada. Resfriada, embalada em saco polietileno de 1 Kg, com etiqueta de identificação da empresa, ingredientes, e também prazo de validade, procedência e número de registro no SIF. Transporte realizado em caminhão climatizado com temperatura de -10ºC ou inferior, com carroceria fechada, isotérmico, assegurando que o produto se mantenha congelado durante todo o percurso da entrega. (EDUCAÇÃO)</t>
  </si>
  <si>
    <t>LINGUIÇA DE FRANGO. Congelada, produzida com matéria de ótima procedência, não apresentando superfície pegajosa, em embalagens de 5 Kg, de polietileno transparentes, resistentes e atóxicos a vácuo, contendo no rótulo todas as especificações do produto, como: dados do fornecedor, lote, SIF, data de fabricação e de validade, seguindo padrões microbiológicos estabelecidos nas leis vigentes. Transporte realizado em caminhão climatizado com temperatura de -10ºC ou inferior, com carroceria fechada, isotérmico, assegurando que o produto se mantenha congelado durante todo o percurso da entrega. Registrado no órgão competente. (EDUCAÇÃO)</t>
  </si>
  <si>
    <t>LINGUIÇA TOSCANA. De primeira qualidade, congelada, entregue em saco de polietileno com 5 Kg, e deverão conter etiquetas de identificação da empresa, ingredientes, e também prazo de validade, procedência e número de registro no SIF. Transporte realizado em caminhão climatizado com temperatura de -10ºC ou inferior, com carroceria fechada, isotérmico, assegurando que o produto se mantenha congelado durante todo o percurso da entrega. Registrado no órgão competente. (EDUCAÇÃO)</t>
  </si>
  <si>
    <t>LOURO EM FOLHA. Inteiras, sãs e íntegras, sem sujidades terrosas, em embalagem de 10g. (EDUCAÇÃO)</t>
  </si>
  <si>
    <t>MAÇÃ. De primeira qualidade, com casca sã, sem ruptura e pancadas, apresentando tamanhos e cores uniformes, com polpa firme e intacta, devendo ser bem desenvolvida e madura. Devem ser frescas, sem danos físicos ou mecânicos, isenta de partes podres. (EDUCAÇÃO)</t>
  </si>
  <si>
    <t>MACARRÃO AVE MARIA. Composto por sêmola de trigo e farinha de trigo enriquecida com ferro e ácido fólico, em quantidades equilibradas, ovos pasteurizados, sem corantes ou com corantes naturais de cúrcuma e urucum. As massas ao serem postas na água não devem turvar antes da cocção, nem fermentar ou ficar rançosa. A embalagem de 500g em polietileno transparente e resistente, em fardos de 10 Kg, contendo data de validade de no mínimo 12 meses. (EDUCAÇÃO)</t>
  </si>
  <si>
    <t>FD</t>
  </si>
  <si>
    <t>MACARRÃO CONCHINHA. Composto por sêmola de trigo e farinha de trigo enriquecida com ferro e ácido fólico, em quantidades equilibradas, ovos pasteurizados, sem corantes ou com corantes naturais de cúrcuma e urucum. As massas ao serem postas na água não devem turvar antes da cocção, nem fermentar ou ficar rançosa. A embalagem de 500g em polietileno transparente e resistente, em fardos de 10 Kg, contendo data de validade de no mínimo 12 meses. (EDUCAÇÃO)</t>
  </si>
  <si>
    <t>MACARRÃO ESPAGUETE. Composto por sêmola de trigo e farinha de trigo enriquecida com ferro e ácido fólico, em quantidades equilibradas, ovos pasteurizados, sem corantes ou com corantes naturais de cúrcuma e urucum. As massas ao serem postas na água não devem turvar antes da cocção, nem fermentar ou ficar rançosa. A embalagem de 500g em polietileno transparente e resistente, em fardos de 10 Kg, contendo data de validade de no mínimo 12 meses. (EDUCAÇÃO)</t>
  </si>
  <si>
    <t>MACARRÃO GRAVATINHA. Composto por sêmola de trigo e farinha de trigo enriquecida com ferro e ácido fólico, em quantidades equilibradas, ovos pasteurizados, sem corantes ou com corantes naturais de cúrcuma e urucum. As massas ao serem postas na água não devem turvar antes da cocção, nem fermentar ou ficar rançosa. A embalagem de 500g em polietileno transparente e resistente, em fardos de 10 Kg, contendo data de validade de no mínimo 12 meses. (EDUCAÇÃO)</t>
  </si>
  <si>
    <t>MACARRÃO PADRE NOSSO. Composto por sêmola de trigo e farinha de trigo enriquecida com ferro e ácido fólico, em quantidades equilibradas, ovos pasteurizados, sem corantes ou com corantes naturais de cúrcuma e urucum. As massas ao serem postas na água não devem turvar antes da cocção, nem fermentar ou ficar rançosa. A embalagem de 500g em polietileno transparente e resistente, em fardos de 10 Kg, contendo data de validade de no mínimo 12 meses. (EDUCAÇÃO)</t>
  </si>
  <si>
    <t>MACARRÃO PARAFUSO. Composto por sêmola de trigo e farinha de trigo enriquecida com ferro e ácido fólico, em quantidades equilibradas, ovos pasteurizados, sem corantes ou com corantes naturais de cúrcuma e urucum. As massas ao serem postas na água não devem turvar antes da cocção, nem fermentar ou ficar rançosa. A embalagem de 500g em polietileno transparente e resistente, em fardos de 10 Kg, contendo data de validade de no mínimo 12 meses. (EDUCAÇÃO)</t>
  </si>
  <si>
    <t>MACARRÃO PENNE. Composto por sêmola de trigo e farinha de trigo enriquecida com ferro e ácido fólico, em quantidades equilibradas, ovos pasteurizados, sem corantes ou com corantes naturais de cúrcuma e urucum. As massas ao serem postas na água não devem turvar antes da cocção, nem fermentar ou ficar rançosa. A embalagem de 500g em polietileno transparente e resistente, em fardos de 10 Kg, contendo data de validade de no mínimo 12 meses. (EDUCAÇÃO)</t>
  </si>
  <si>
    <t>MANJERICÃO. Deverá conter folhas vegetais sãs, limpas e secas, na cor verde pardacenta, com cheiro e sabor próprio, em embalagens de 10g. (EDUCAÇÃO)</t>
  </si>
  <si>
    <t>MANTEIGA. De primeira qualidade, com sal, contendo somente os ingredientes: creme de leite e sal (cloreto de sódio), e deverá conter sabor e cheiro característico, não devendo apresentar rancidez, embalagens de 200g a 500g, em potes vedados, não violados, limpos, resistentes e atóxicos, que garanta a integridade do produto até o momento do consumo, ter data de validade, informações nutricionais, ingredientes, carimbo de inspeção estadual ou federal. (EDUCAÇÃO)</t>
  </si>
  <si>
    <t>MARGARINA. Não deve ultrapassar a quantidade de 80% de lipídios totais e a gordura láctea não deverá exceder 3% do teor de lipídios totais, e não poderá conter gordura trans, deverá conter sabor e cheiro característico, não devendo apresentar rancidez, embalagens de 500g, em potes vedados, não violados, limpos, resistentes e atóxicos, que garanta a integridade do produto até o momento do consumo, ter data de validade, informações nutricionais, ingredientes, carimbo de inspeção estadual ou federal, de acordo com a resolução 12/78 da CNNPA. (EDUCAÇÃO)</t>
  </si>
  <si>
    <t>MASSA DE LASANHA. Massa de sêmola pré-cozida, enriquecida com farinha de trigo com ferro e ácido fólico, ovos pasteurizados, corante natural de cúrcuma e urucum, contendo glúten, em embalagem de 500g, acondicionados em pacotes resistentes e limpos, sem parasito e detritos, contendo dados do fabricante, lote, data de fabricação e data de validade mínima de 12 meses. (EDUCAÇÃO)</t>
  </si>
  <si>
    <t>MASSA PARA QUIBE. Congelado contendo os seguintes ingredientes: carne bovina, trigo integral, água, gordura bovina, sal, hortelã, cebola, alho e proteína de soja, não contendo glúten nem gordura trans, ausência de ossos, cartilagens, tendões e nervos, em embalagens de 1 Kg, em sacos transparentes, resistentes e atóxicos a vácuo, contendo no rótulo todas as especificações do produto, como: dados do fornecedor, lote, data de fabricação e data de validade. Transporte realizado em caminhão climatizado com temperatura de -10ºC ou inferior, com carroceria fechada, isotérmico, assegurando que o produto se mantenha congelado durante todo o percurso da entrega. (EDUCAÇÃO)</t>
  </si>
  <si>
    <t>MILHO VERDE. Tipo 1, sem mistura de grãos, com escolha de até 4%, isento de sujidades, de larvas, parasitas ou detritos de origem animal ou vegetal, sendo polido com glicose, óleos vegetais comestíveis ou outras substâncias, desde que não exceda 5% da concentração, em latas de 2 Kg drenado, com validade mínima de 6 meses a partir da data de entrega - NTA 33. (EDUCAÇÃO)</t>
  </si>
  <si>
    <t>LTA</t>
  </si>
  <si>
    <t>MUÇARELA EM BARRA. Ingredientes: leite pasteurizado, fermento lácteo, sal, coalho e cloreto de sódio, em embalagem original à vácuo, de aproximadamente 4 Kg, em saco plástico transparente e atóxico, limpo, não violado, resistente, que garanta a integridade do produto até o momento do consumo, contendo dados do fornecedor, peso, lote, ingredientes, SIF, informações nutricionais, data de fabricação e data de validade de 30 dias a partir da data de entrega. (EDUCAÇÃO)</t>
  </si>
  <si>
    <t>MUÇARELA EM FATIA. Ingredientes: leite pasteurizado, fermento lácteo, sal, coalho, cloreto de sódio. A embalagem deve ser à vácuo em saco plástico transparente e atóxico, limpo, não violado, resistente, que garanta a integridade do produto até o momento do consumo, ter data de validade, informações nutricionais, ingredientes, carimbo de inspeção estadual ou federal. As fatias devem ser finas e perfeitas, mantendo a característica do produto. (EDUCAÇÃO)</t>
  </si>
  <si>
    <t>NOZ MOSCADA. Em pó, em embalagem de 10g. (EDUCAÇÃO)</t>
  </si>
  <si>
    <t>ÓLEO DE SOJA. Vegetal, tipo 1, sem conservante e livre de rancidez oxidativa, em garrafinhas pet de 900 ml, com bom estado de conservação e sem amassados, contendo data de validade de, no mínimo, 12 meses a partir da data de entrega. (EDUCAÇÃO)</t>
  </si>
  <si>
    <t>ORÉGANO. Deverá conter folhas vegetais sãs, limpas e secas, na cor verde pardacenta, com cheiro e sabor próprio, em embalagens de 500g. (EDUCAÇÃO)</t>
  </si>
  <si>
    <t>OVOS DE GALINHA. Frescos, com superfície lisa e limpa, casca inteira e sem brilho, sem deformações, sangue, fezes ou rachaduras, com tamanho desenvolvido (cerca de 50g), devendo ser entregue em bandejas próprias, com 30 unidades. (EDUCAÇÃO)</t>
  </si>
  <si>
    <t>PÃO DE LEITE. Produto obtido pela cocção de preparado com farinha de trigo, fermento, leite, sal e açúcar, podendo conter outros ingredientes, desde que declarados e aprovados pela ANVISA, e feito em boas condições técnicas e de higiênico-sanitárias adequadas. (EDUCAÇÃO)</t>
  </si>
  <si>
    <t>PÃO FRANCÊS. Unidade com 50g, sem aparência de murcho, queimado e/ou com sujidades e detritos, acondicionados em embalagens plásticas, com bom estado de conservação. OBS.: deverá ser entregue, diariamente, nas escolas pela empresa, com o valor e o peso. (EDUCAÇÃO)</t>
  </si>
  <si>
    <t>PATINHO CUBOS. De abate recente, em cubos de até 2 cm, congelado, com no máximo 5% de gordura, não apresentando ossos, sebo, nem cartilagens, com características de cor, sabor e odor próprios, sendo acondicionada em embalagens de 2 Kg contendo todas as especificações como: dados do fornecedor, lote, SIF, data de fabricação e de validade, seguindo padrões microbiológicos estabelecidos nas leis vigentes. Transporte realizado em caminhão climatizado com temperatura de -10ºC ou inferior, com carroceria fechada, isotérmico, assegurando que o produto se mantenha congelado durante todo o percurso da entrega. Registrado no órgão competente. (EDUCAÇÃO)</t>
  </si>
  <si>
    <t>PATINHO ISCAS. De abate recente, em tiras aproximadas de 4 x 1 x 1 cm, congelado, com no máximo 5% de gordura, não apresentando ossos, sebo, nem cartilagens, com características de cor, sabor e odor próprios, sendo acondicionada em embalagens de 2 Kg contendo todas as especificações como: dados do fornecedor, lote, SIF, data de fabricação e de validade, seguindo padrões microbiológicos estabelecidos nas leis vigentes. Transporte realizado em caminhão climatizado com temperatura de -10ºC ou inferior, com carroceria fechada, isotérmico, assegurando que o produto se mantenha congelado durante todo o percurso da entrega. Registrado no órgão competente. (EDUCAÇÃO)</t>
  </si>
  <si>
    <t>PROTEÍNA TEXTURIZADA DE SOJA. Granulada, de primeira qualidade, no sabor carne, em pacotes de 400g, com validade de 12 meses a partir da data de entrega. (EDUCAÇÃO)</t>
  </si>
  <si>
    <t>REQUEIJÃO CREMOSO. Embalagem de 200 a 500g. Ingredientes: creme de leite, leite desnatado, soro de leite, caseinato de cálcio, agua, sal, cloreto de cálcio, fermentos lácteos, coalho, estabilizantes de sódio e fosfato, conservantes de potássio. Reduzido de gorduras totais, pronto para o consumo. Registro no SIF. Não contem glúten. (EDUCAÇÃO)</t>
  </si>
  <si>
    <t>SAL REFINADO. Iodado, extra, em pacotes de 1 Kg, produzido e embalado conforme Decreto nº 80.583/77, no qual deve constar do rótulo e/ou da embalagem. (EDUCAÇÃO)</t>
  </si>
  <si>
    <t>SALSICHA HOT DOG. Preparada com carnes suínas e bovinas cozidas, sendo tolerada adição de pequena quantidade de água e podendo conter no máximo 2% de amido, com condimentos naturais. Embalagens de 3 Kg de acordo com a legislação vigente, contendo nome do fornecedor, validade e lote, informações nutricionais e ingredientes. Transporte realizado em caminhão climatizado com temperatura de -10ºC ou inferior, com carroceria fechada, isotérmico, assegurando que o produto se mantenha congelado durante todo o percurso da entrega. (EDUCAÇÃO)</t>
  </si>
  <si>
    <t>SARDINHA ENLATADA. Em próprio suco com óleo comestível, não contendo glúten, rico em Ômega 3, em embalagem de 250 a 500g, com abertura prática em lacre, de espessura 0,28mm, revestimento interno composto de verniz epóxi fenólico e verniz epóxi com alumínio, contendo nome, do produto, peso líquido e drenado, data de fabricação e validade de no mínimo 12 meses, com número de registro no Ministério da Agricultura e carimbo da inspeção federal. (EDUCAÇÃO)</t>
  </si>
  <si>
    <t>SUCO CONCENTRADO DE ABACAXI. Embalagem de 500 ml, preparado integral para refresco de fruta, contendo suco concentrado natural da fruta, titulável em ácido cítrico e aroma natural da fruta, devendo estar de acordo com a portaria nº 544 de 16/11/98 do Ministério da Agricultura e do Abastecimento, com validade mínima de 12 meses. (EDUCAÇÃO)</t>
  </si>
  <si>
    <t>SUCO CONCENTRADO DE CAJU. Embalagem de 500 ml, preparado integral para refresco de fruta, contendo suco concentrado natural da fruta, titulável em ácido cítrico e aroma natural da fruta, devendo estar de acordo com a portaria nº 544 de 16/11/98 do Ministério da Agricultura e do Abastecimento, com validade mínima de 12 meses. (EDUCAÇÃO)</t>
  </si>
  <si>
    <t>SUCO CONCENTRADO DE GOIABA. Embalagem de 500 ml, preparado integral para refresco de fruta, contendo suco concentrado natural da fruta, titulável em ácido cítrico e aroma natural da fruta, devendo estar de acordo com a portaria nº 544 de 16/11/98 do Ministério da Agricultura e do Abastecimento, com validade mínima de 12 meses. (EDUCAÇÃO)</t>
  </si>
  <si>
    <t>SUCO CONCENTRADO DE MARACUJÁ. Embalagem de 500 ml, preparado integral para refresco de fruta, contendo suco concentrado natural da fruta, titulável em ácido cítrico e aroma natural da fruta, devendo estar de acordo com a portaria nº 544 de 16/11/98 do Ministério da Agricultura e do Abastecimento, com validade mínima de 12 meses. (EDUCAÇÃO)</t>
  </si>
  <si>
    <t>SUCO CONCENTRADO DE PÊSSEGO. Embalagem de 500 ml, preparado integral para refresco de fruta, contendo suco concentrado natural da fruta, titulável em ácido cítrico e aroma natural da fruta, devendo estar de acordo com a portaria nº 544 de 16/11/98 do Ministério da Agricultura e do Abastecimento, com validade mínima de 12 meses. (EDUCAÇÃO)</t>
  </si>
  <si>
    <t>SUCO CONCENTRADO DE UVA. Embalagem de 500 ml, preparado integral para refresco de fruta, contendo suco concentrado natural da fruta, titulável em ácido cítrico e aroma natural da fruta, devendo estar de acordo com a portaria nº 544 de 16/11/98 do Ministério da Agricultura e do Abastecimento, com validade mínima de 12 meses. (EDUCAÇÃO)</t>
  </si>
  <si>
    <t>TEMPERO COMPLETO. Sem pimenta, obtido da mistura dos ingredientes: sal, cebola, alho, cebolinha, salsa e manjericão, com cor, cheiro e sabores próprios, isentos de sujidades, parasitos e detritos, sendo acondicionados em embalagens plásticas resistentes e íntegras de 1 Kg, contendo dados do fabricante, lote, data de fabricação e data de validade. (EDUCAÇÃO)</t>
  </si>
  <si>
    <t>TRIGO PARA QUIBE. Matéria prima de primeira qualidade, contendo no mínimo de 32% de fibra, devendo estar em conformidade com as leis específicas vigentes, em embalagens de 500g, acondicionado em fardos de 10 Kg, com validade mínima de 12 meses. (EDUCAÇÃO)</t>
  </si>
  <si>
    <t>VINAGRE. Branco, isento de corantes artificiais, em embalagem com 12 garrafinhas de 750 ml, de ótima procedência, contendo data de validade, e registrado no órgão competente. (EDUCAÇÃO)</t>
  </si>
  <si>
    <t>(adm)Açúcar Cristal branco, fino e de 1ª qualidade, na cor branca, sacarose de cana-de-açúcar. Pacote com 5kg em polietileno, contendo data de fabricação e prazo de validade.</t>
  </si>
  <si>
    <t>(adm)Bolo sabor laranja embalagem de 300gr composto de farinha de trigo enriquecida com ferro e ácido fólico, açúcar, ovo, gordura vegetal, polpa de laranja, glicose de milho, leite em pó desnatado, sal refinado, farinha de soja, amido, fécula de mandioca, fermentos químicos pirofosfato ácido de sódio e bicarbonato de sódio, conservador propionato de sódio, emulsificante mono e diglicerídeos de ácidos graxos e aromatizantes.</t>
  </si>
  <si>
    <t>(adm)Bolo sabor coco embalagem de 300gr composto de açúcar, farinha de trigo enriquecida com ferro e ácido fólico, ovo, gordura vegetal, glicose de milho, leite em pó desnatado, soro de leite em pó, coco ralado, sal refinado, farinha de soja, amido, fermentos químicos pirofosfato ácido de sódio e bicarbonato de sódio, emulsificante mono e diglicerídeos de ácidos graxos, conservador propionato de sódio e aromatizantes.</t>
  </si>
  <si>
    <t>(adm)Café extraforte torrado e moído, embalado a vácuo, contendo identificação do produto, marca do fabricante, data da fabricação, com prazo de validade não inferior a 6 meses da data da entrega - pacote com  500g.</t>
  </si>
  <si>
    <t>(adm)Chá mate com peso líquido de 250g. ingredientes: folhas e talos de erva-mate tostada. Não contém glúten.(Obrigatório apresentação de amostra)</t>
  </si>
  <si>
    <t>(adm) Margarina com sal 500gr. Gordura Láctea inferior ou igual a 3%mm de teor de lipídeos totais. Sabor e cheiro característico. Não apresentar expessuracebosa. Registrado em Órgão Competente.</t>
  </si>
  <si>
    <t>PT</t>
  </si>
  <si>
    <t>(adm)Pão francês, unidade com 50g, sem aparência de murcho, sujidades ou queimado. acondicionado em embalagens plásticas com bom estado de conservação.</t>
  </si>
  <si>
    <t>(adm)Salgados tipo empada, tamanho pequeno com recheio de palmito</t>
  </si>
  <si>
    <t>(adm)Salgados tipo coxinha, tamanho pequeno com recheio de frango</t>
  </si>
  <si>
    <t>(adm)Salgados tipo rissoles, tamanho pequeno com recheio de carne</t>
  </si>
  <si>
    <t>(adm)Salgados tipo quibe, tamanho pequeno.</t>
  </si>
  <si>
    <t>(adm)Salgados tipo empada, tamanho pequeno com recheio de frango</t>
  </si>
  <si>
    <t>(adm)Salgados tipo enroladinho, tamanho pequeno com recheio de presunto e queijo</t>
  </si>
  <si>
    <t>(adm)Salgados tipo enroladinho, tamanho pequeno com recheio de salsicha</t>
  </si>
  <si>
    <t>(adm)Salgados tipo esfirra, tamanho pequeno com recheio de carne</t>
  </si>
  <si>
    <t>(adm)Salgados tipo esfirra, tamanho pequeno com recheio de frango</t>
  </si>
  <si>
    <t>(adm)Suco natural sabor de abacaxi, caixa contendo 1 litro, composto de água , polpa de abacaxi, açúcar, acidulante, ácido cítrico, aroma natural de abacaxi e antioxidante ácido ascórbico. Não contém glúten. Bebida não alcoólica. Não fermentada. Suco nacional. Prazo de validade. 12 meses.</t>
  </si>
  <si>
    <t>(adm)Suco natural sabor de caju, caixa contendo 1 litro, composto de água, polpa de caju (mínimo 35%), açúcar, acidulante ácido cítrico,aroma natural e conservador dióxido de enxofre. Não contém glúten. Bebida não alcoólica. Não fermentada. Suco nacional. Prazo de validade 12 meses</t>
  </si>
  <si>
    <t>(adm)Suco natural sabor de uva, caixa contendo 1 litro, composto de água, suco concentrado de uva, açúcar, aroma natural, acidulante ácido cítrico e espessante goma xantana. Não contém glúten. Bebida não alcoólica. Não fermentada. Suco nacional. Prazo de validade 12 meses.</t>
  </si>
  <si>
    <t>(adm)Suco natural sabor de morango, caixa contendo 1 litro, composto de água, suco concentrado de morango, açúcar, aroma natural, acidulante ácido cítrico e espessante goma xantana. Não contém glúten. Bebida não alcoólica. Não fermentada. Suco nacional. Prazo de validade 12 meses.</t>
  </si>
  <si>
    <t>(adm)Suco natural sabor de pêssego, caixa contendo 1 litro, composto de água, suco concentrado de uva, açúcar, aroma natural, acidulante ácido cítrico e espessante goma xantana. Não contém glúten. Bebida não alcoólica. Não fermentada. Suco nacional. Prazo de validade 12 meses.</t>
  </si>
  <si>
    <t>(adm)Suco integral concentrado de maracujá frasco 500ml - preparado concentrado de líquido para refresco de frutra, contando suco concentrado natural da fruta, titulável em ácido açúcar (acidulante INS 330) e aroma natural da fruta, devem estar de acordo com a portaria nº 544 de 16/11/98 do Ministério da Agricultura e do Abastecimento, validade no mínimo de 08 meses.</t>
  </si>
  <si>
    <t>(adm)Refrigerante composto de agua gaseificada, Açúcar, extrato de noz de cola, cafeína, corante caramelo iv, acidulante ins 338 e aroma natural, não contém quantidades significativas de proteínas, gorduras totais, gorduras saturadas, gorduras trans e fibra alimentar. Embalagem com 2 litros.</t>
  </si>
  <si>
    <t>(adm)Refrigerante de 2 litros contendo água gaseificada, açúcar e extrato vegetal de guaraná, aroma natural acidulante, conservadores sorbato de potássio e benzoatode sódico, corante caramelo.</t>
  </si>
  <si>
    <t>(adm)Refrigerante, composto de água gaseificada, açúcar, suco de laranja, aroma sintético artificial, acidulante ins 330, conservador ins 211, estabilizantes ins 444 e ins 480, corante artificial ins 110. Não contem quantidades significativas de proteínas, gorduras totais, gorduras saturadas, gorduras trans e fibra alimentar. Embalagem com 2 litros.</t>
  </si>
  <si>
    <t>AÇÚCAR CRISTAL. Branco, fino e de 1ª qualidade, na cor branca, sacarose de cana-de-açúcar. Pacote com 5 Kg em polietileno, contendo data de fabricação e prazo de validade. (ASSISTENCIA)</t>
  </si>
  <si>
    <t xml:space="preserve">ACHOCOLATADO EM PÓ. Instantâneo, adoçado, contendo 7
vitaminas (B1, B2, B6, B12, Niacina, Ácido Pantotênico e Biotina),
acondicionado em caixinhas de 2 Kg, íntegras e resistentes, devendo
conter lista de ingredientes, informações do fabricante, data de validade
de no mínimo 12 meses, a partir da data de entrega. (ASSISTENCIA)
</t>
  </si>
  <si>
    <t>AÇAFRÃO. Em pó, em embalagem de 10g. (ASSISTENCIA)</t>
  </si>
  <si>
    <t xml:space="preserve">ALECRIM. Deverá conter folhas desidratadas sãs, limpas e íntegras,
com cheiro e sabor próprio, em embalagem de 10g. (ASSISTENCIA)
</t>
  </si>
  <si>
    <t xml:space="preserve">ALMÔNDEGA DE CARNE. Congelada, com os seguintes ingredientes:
carne de frango, carne suína, carne bovina, água, sal, creme de cebola, contendo dados do fornecedor, lote, SIF, data de fabricação e data de
validade. Transporte realizado em caminhão climatizado com
temperatura de -10°C ou inferior, com carroceria fechada, isotérmico,
assegurando que o produto se mantenha congelado durante todo o
percurso da entrega. Registrado no órgão competente.
condimentos, estabilizantes, não contendo glúten, nem soja e derivados,
e não conter gordura trans, em embalagens de 1 Kg, transparente,
resistente e atóxica, compatível ao contato direto com alimentos, (ASSISTENCIA)
</t>
  </si>
  <si>
    <t xml:space="preserve">AMIDO DE MILHO. Produto amiláceo extraído do milho, fabricado a
07partir de matérias primas sãs e limpas, isentas de terra, parasitos e
De08tritos, não podendo estar úmidos ou fermentados. Sob a forma de pó,deverão produzir ligeira crepitação, quando comprimido entre os dedos,
com umidade máxima de 14%, amido mínimo de 84% e resíduo mineral
de 0,2%, em embalagens de 500g, contendo data de validade de, no
mínimo, 12 meses. (ASSISTENCIA)
</t>
  </si>
  <si>
    <t xml:space="preserve">ARROZ AGULHINHA. Tipo 1, pacote de 5Kg, beneficiado, polido,
classe longo fino, tipo agulhinha, sem parasitos e detritos, com validade
de 09 meses a partir da data de entrega, além de conter dados do
fornecedor, data de fabricação e lote. (ASSISTENCIA)
</t>
  </si>
  <si>
    <t xml:space="preserve">ARROZ AGULHINHA. Tipo 1, pacote de 2Kg, beneficiado, polido,
classe longo fino, tipo agulhinha, sem parasitos e detritos, com validade
de 09 meses a partir da data de entrega, além de conter dados do
fornecedor, data de fabricação e lote. (ASSISTENCIA)
</t>
  </si>
  <si>
    <t>Adoçante em pó p/ culinária- adoçante em pó a base de sacarina sódica e ciclamato de sódio, pote de 500g, próprio para culinária. (ASSISTENCIA)</t>
  </si>
  <si>
    <t xml:space="preserve">ALHO. Nacional, bulbo inteiro, de primeira qualidade, firme e intacto,
sem lesões de origem física ou mecânica, perfurações e cortes, tamanho
e coloração uniformes, devendo ser bem desenvolvido, sem sujidades,
parasitas e larvas, acondicionados em sacos plásticos com peso aferido. (ASSISTENCIA)
</t>
  </si>
  <si>
    <t xml:space="preserve">Almeirão de primeira qualidade, fresca, firme, bem desenvolvida, com folhas lavadase
Íntegras, livre de sujidades, parasitas e larvas. Deve ser entregue semanalmente já pesada, em
Sacos plásticos transparentes.(ASSISTENCIA)
</t>
  </si>
  <si>
    <t>MÇ</t>
  </si>
  <si>
    <t>Azeite de oliva extra virgem -vidro 500ml(ASSISTENCIA)</t>
  </si>
  <si>
    <t>Azeitona Sem Caroço - Pote De Vidro , peso Liquido 500g(ASSISTENCIA)</t>
  </si>
  <si>
    <t>Bacon de primeira qualidade,resfriado, entregue em saco polietileno,com etiquetas de identificação,e validade,procedência e número de registro no sif.(ASSISTENCIA)</t>
  </si>
  <si>
    <t>Bala de framboesa pacote 600g contendo açúcar, xarope de glicose, gordura vegetal hidrogenada, acidulante ácido cítrico, emulsificantes, lecitina de soja e monoesterato de glicerila, corantes, tartazina (e102) e indicotina (e132) aromatizantes. Contem soja e traços de leite e amendoim(ASSISTENCIA)</t>
  </si>
  <si>
    <t>Bala de iogurte pacote 600g contendo açúcar, xarope de glicose, gordura vegetal hidrogenada, acidulante ácido cítrico, emulsificantes, lecitina de soja e monoesterato de glicerila, corantes, tartazina (e102) e indicotina (e132) arromatizante. Contem soja e traços de leite e amendoim.(ASSISTENCIA)</t>
  </si>
  <si>
    <t>BANANA NANICA. De primeira qualidade, tamanho e cor uniformes, devendo ser bem desenvolvida e não muito madura, com polpa intacta e firme, sem danos físicos ou mecânicos, oriundos do manuseio e transporte, sem machucaduras, bolores ou outros defeitos que possam alterar sua aparência.(ASSISTENCIA)</t>
  </si>
  <si>
    <t>BATATA BAROA OU MANDIOQUINHA. De primeira qualidade,sem ferimentos ou defeitos, sem corpo estranho ou terra aderidos a superfície externa. Tamanhos grandes e uniformes.(ASSISTENCIA)</t>
  </si>
  <si>
    <t>BATATA INGLESA. Lisa, de primeira qualidade, com polpa intacta e limpa, com coloração e tamanho uniformes, sem brotos, rachaduras ou cortes na casca, manchas, machucaduras, bolores ou outros defeitos que possam alterar sua aparência e qualidade.(ASSISTENCIA)</t>
  </si>
  <si>
    <t xml:space="preserve">BEBIDA DE SOJA. Sem sabor, coloração branca, consistência líquida, isenta de grumos, odor e sabor azedo, em embalagens íntegras de tetra pack ou tetra brick aseptic de 1 litro, contendo os seguintes ingredientes:
extrato de soja, água, açúcar, sal, óleo de soja vegetal, aromatizantes, estabilizantes, vitaminas, emulsificantes, não contendo glúten e lactose.
Na embalagem deve conter informações do fabricante, lote, data de fabricação e data de validade.(ASSISTENCIA)
</t>
  </si>
  <si>
    <t xml:space="preserve">BEBIDA VEGETAL DE AVEIA. Feita com produtos orgânicos,
hipoalergênica, 100% vegetal, 0% de lactose, enriquecido com cálcio,
em glúten, em embalagem de 1 litro longa vida, contendo data de
validade mínima de 06 meses, devendo estar em conformidade com as
leis específicas vigentes.(ASSISTENCIA)
</t>
  </si>
  <si>
    <t>BOLACHA DOCE MARIA. Sem recheio, ingredientes: farinha de trigo, gordura vegetal, leite em pó, sal, estabilizante e lecitina de soja, e acondicionados em caixas de papelão com 20 pacotes de 400g, contendo dados do fabricante, data de fabricação, lote e data de validade de no mínimo 12 meses.(ASSISTENCIA)</t>
  </si>
  <si>
    <t xml:space="preserve">BOLACHA SEM LACTOSE. Ingredientes: farinha de trigo enriquecida
com ferro e ácido fólico, gordura vegetal, açúcar, sem colesterol e sem
lactose, em embalagem de polipropileno, resistente, lacrada, contendo
400g, com dados do fabricante, data de fabricação, lote e data de
validade no no mínimo 12 meses.
(ASSISTENCIA)
</t>
  </si>
  <si>
    <t>BOLACHA TIPO ROSQUINHA. (Leite, Nata, Coco e Chocolate). Sem recheio, com ingredientes de qualidade e enriquecidos, acondicionados em caixas de papelão com 20 pacotes de 500g, em ótimo estado de conservação, contendo dados do fabricante, data de fabricação, lote e data de validade de no mínimo 12 meses.(ASSISTENCIA)</t>
  </si>
  <si>
    <t xml:space="preserve">BOLACHA TIPO MAISENA. Sem recheio, ingredientes: farinha de
trigo enriquecida com ferro e ácido fólico, gordura vegetal, amido,
açúcar, fermento, lecitina de soja e aromatizante, acondicionados em caixas de papelão com 20 pacotes de 400g, em ótimo estado de
conservação, contendo dados do fabricante, data de fabricação, lote e
data de validade de no mínimo 12 meses.(ASSISTENCIA)
</t>
  </si>
  <si>
    <t xml:space="preserve">Bombom - pacote de 1kg - açúcar, gordura vegetal hidrogenada,
Gordura vegetal, farinha de trigo enriquecida com ferro, ácido fólico,
Vitaminas b1, b2 e b3 e zinco, soro de leite em pó, amendoim, cacau, farinha de
Soja, gordura de manteiga desidratada, sal, castanha-de-caju, óleo vegetal,
Emulsificantes: lecitina de soja e poliglicerol polirricinoleato, fermento
Químico bicarbonato de sódio e aromatizante
(ASSISTENCIA)
</t>
  </si>
  <si>
    <t>Bebida lactea sabor chocolate. Embalagem de 1 litro(ASSISTENCIA)</t>
  </si>
  <si>
    <t>Bebida lactea sabor chocolate. Embalagem de 200ml(ASSISTENCIA)</t>
  </si>
  <si>
    <t>Biscoito de polvilho salgado. Embalagem com 100g. Sabor queijo(ASSISTENCIA)</t>
  </si>
  <si>
    <t>Biscoito de polvilho salgado. Embalagem com 100g. Tradicional(ASSISTENCIA)</t>
  </si>
  <si>
    <t>BISCOITO DOCE SEM GLÙTEN E SEM LACTOSE: de primeira linha - embalagem de 120 gr - elaborados a partir de farinhas obtidas de milho, arroz e/ou batata, em substituicao a farinhas que contem gluten. Sabores diversos (coco, chocolate e banana com canela). O produto devera estar em conformidade com as leis especificas vigentes.(ASSISTENCIA)</t>
  </si>
  <si>
    <t>Biscoito recheado de chocolate, pacote com 145g, composto de farinha de trigo enriquecida com ferro e acido fólico, açucar, gordura vegetal hidrogenada, oleo vegetal, cacau, açucar invertido, sal, cálco, vitaminas: retinol (vitamina a), niacina (vitamina b3), cianocobalamina (vitamina b12), calciferol (vitamina d), riboflavina (vitamina b2), tiamina (vitamina b1), corante caramelo, fermentos quimicos: bicarbonato de sódio, fosfato monocálcico e bicarbonato de amónio. Aromatizantes, emulsificantes: lecitina de soja e ésteres de ácido citrico e corante natural carmim. Contém: trigo. Contém gluten.(ASSISTENCIA)</t>
  </si>
  <si>
    <t>Biscoito recheado de morango, pacote com 145g, composto de farinha de trigo enriquecida com ferro e acido folico, açucar, gordura vegetal, açucar invertido, amido, sal, morango, fermentos quimicos, bicarbonatos de sódio, bicarbonato de amônio e pirofosfato acido de sódio, emulsificante e corante natural carmimcochonila. Contém gluten. Contem traços de leite. Industria brasileira. Prazo de validade: 06 meses.(ASSISTENCIA)</t>
  </si>
  <si>
    <t>Biscoito salgado original 150 g, embalagem com 06 unidades de 25g cada, composto de: farinha de trigo enriquecida com ferro e acido fólico, gordura vegetal hidrigenada, açúcar, açúcar invertido, sal, aromatizante (contem derivado de leite), fermentos químicos, fosfato monocálcio, bicarbonato de sódio e bicarbonato de amônio corante artificial vermelho 40. Contém: glúten. Contem trigo. Indústria brasileira. Prazo de validade do produto: 12 meses(ASSISTENCIA)</t>
  </si>
  <si>
    <t>Biscoito salgado sabor pizza 150 g, embalagem com 06 unidades de 25g cada, composto de: farinha de trigo enriquecida com ferro e acido fólico, gordura vegetal hidrigenada, açúcar, açúcar invertido, sal, aromatizante (contem derivado de leite), fermentos químicos, fosfato monocálcio, bicarbonato de sódio e bicarbonato de amônio corante artificial vermelho 40. Contém: glúten. Contem trigo. Indústria brasileira. Prazo de validade do produto: 12 meses(ASSISTENCIA)</t>
  </si>
  <si>
    <t>Biscoito salgado sabor presunto 150 g, embalagem com 06 unidades de 25g cada, composto de: farinha de trigo enriquecida com ferro e acido fólico, gordura vegetal hidrigenada, açúcar, açúcar invertido, sal, aromatizante (contem derivado de leite), fermentos químicos, fosfato monocálcio, bicarbonato de sódio e bicarbonato de amônio corante artificial vermelho 40. Contém: glúten. Contem trigo. Indústria brasileira. Prazo de validade do produto: 12 meses(ASSISTENCIA)</t>
  </si>
  <si>
    <t>Biscoito wafer sabor morango, embalagem 165g, composto de farinha de trigo enriquecida com ferro e ácido fólico, açúcar, gordura vegetal, cacau em pó (2,77%), amido, pasta de avelã (1,04%), óleo de milho, sal, estabilizante lecitina de soja (ins 322), aromatizante, fermento químico bicarbonato de sódio (ins 500ii) e melhorador de farinha protease (ins 1101i). Contém glúten. Prazo de validade do produto : 12 meses(ASSISTENCIA)</t>
  </si>
  <si>
    <t>Biscoito wafer triplo sabor chocolate, embalagem 165g, composto de farinha de trigo enriquecida com ferro e ácido fólico, açúcar, gordura vegetal, cacau em pó (2,77%), amido, pasta de avelã (1,04%), óleo de milho, sal, estabilizante lecitina de soja (ins 322), aromatizante, fermento químico bicarbonato de sódio (ins 500ii) e melhorador de farinha protease (ins 1101i). Contém glúten. Prazo de validade do produto : 12 meses.(ASSISTENCIA)</t>
  </si>
  <si>
    <t>Biscoito recheado de morango, pacote com 145g, composto de farinha de trigo enriquecida com ferro e acido folico, açucar, gordura vegetal, açucar invertido, amido, sal, morango, fermentos quimicos, bicarbonatos de sódio, bicarbonato de amônio e pirofosfato acido de sódio, emulsificante e corante natural carmimcochonila. Contém gluten. Contem traços de leite. Industria brasileira. Prazo de validade: 12 meses.(ASSISTENCIA)</t>
  </si>
  <si>
    <t>BISCOITO WAFER SABOR CHOCOLATE. Embalagem 165g, composto de farinha de trigo enriquecida com ferro e ácido fólico, açúcar, gordura vegetal, cacau em pó (2,77%), amido, pasta de avelã (1,04%), óleo de milho, sal, estabilizante lecitina de soja (ins 322), aromatizante, fermento químico bicarbonato de sódio (ins 500ii)e melhorador de farinha protease (ins 1101i). Contém glúten. Prazo de validade do produto: 12 meses.(ASSISTENCIA)</t>
  </si>
  <si>
    <t>BOLACHA TIPO CREAM CRACKER. Embalado com 03 pacotes internos, contendo ingredientes de qualidade e enriquecidos, acondicionados em caixas de papelão com 20 pacotes de 400g, em ótimo estado de conservação, contendo dados do fabricante, data de fabricação, lote e data de validade de no mínimo 12 meses.(ASSISTENCIA)</t>
  </si>
  <si>
    <t>BOLO SABOR ABACAXI EMBALAGEM DE 300G. Composto de farinha de trigo enriquecida com ferro e ácido fólico, açúcar, ovo, gordura vegetal, polpa de abacaxi, glicose de milho, leite em pó desnatado, sal refinado, farinha de soja, amido, fermentos químicos pirofosfato ácido de sódio e bicarbonato de sódio, conservador propionato de sódio, emulsificante mono e diglicerídeos de ácidos graxos e aromatizantes.(ASSISTENCIA)</t>
  </si>
  <si>
    <t>BOLO SABOR CHOCOLATE, composto de açúcar, farinha de trigo enriquecida com ferro e ácido fólico, ovo, gordura vegetal, glicose de milho, leite em pó desnatado, soro de leite em pó, cacau em pó, sal, farinha de soja, amido, fermentos químicos, bicarbonato de sódio e aromatizantes.(ASSISTENCIA)</t>
  </si>
  <si>
    <t>BOLO SABOR COCO, composto de açúcar, farinha de trigo enriquecida com ferro e ácido fólico, ovo, gordura vegetal, glicose de milho, leite em pó desnatado, soro de leite em pó, coco ralado, sal, farinha de soja, amido, fermentos químicos, bicarbonato de sódio e aromatizantes.(ASSISTENCIA)</t>
  </si>
  <si>
    <t>Bolo de aniversario com massa de pão de Ló, de boa qualidade recheado e com cobertura, diversos sabores com 6 kg(ASSISTENCIA)</t>
  </si>
  <si>
    <t>Bolo de cenoura sem recheio cobertura de chocolate/chocolate granulado(ASSISTENCIA)</t>
  </si>
  <si>
    <t>Bolo de coco sem recheio com cobertura de leite condensado/coco flocos(ASSISTENCIA)</t>
  </si>
  <si>
    <t>Bolo de fubá sem recheio/cobertura açúcar e canela(ASSISTENCIA)</t>
  </si>
  <si>
    <t>Bolo de milho sem recheio e sem cobertura (ASSISTENCIA)</t>
  </si>
  <si>
    <t>BOLO SABOR LARANJA EMBALAGEM DE 300G. Composto de farinha de trigo enriquecida com ferro e ácido fólico, açúcar, ovo, gordura vegetal, polpa de laranja, glicose de milho, leite em pó desnatado, sal refinado, farinha de soja, amido, fécula de mandioca, fermentos químicos pirofosfato ácido de sódio e bicarbonato de sódio.Conservador propionato de sódio, emulsificante mono e diglicerídeos de ácidos graxos e aromatizantes.(ASSISTENCIA)</t>
  </si>
  <si>
    <t>Batata palha - Embalagem com 500 grs(ASSISTENCIA)</t>
  </si>
  <si>
    <t>Creme tipo chantilly  composição minima: Água, óleo de palmiste hidrogenado, açúcar, sal, umectante sorbitol, estabilizantes caseinato de sódio, celulose microcristalina, carboximetilcelulose sódica, lecitina de soja, citrato trissódico e fosfato dissódico, emulsificantes ésteres de mono e diglicerídeos de ácidos graxos com ácido lático, mono e diglicerídeos de ácidos graxos e ésteres de mono e diglicerídeos de ácidos graxos com ácido diacetil tartárico, aroma artificial  e corantes naturais urucum e cúrcuma.Embalagem de no minima 200ml(ASSISTENCIA)</t>
  </si>
  <si>
    <t>CAFÉ TORRADO. Moído, de ótima qualidade, embalagem de 500g.(ASSISTENCIA)</t>
  </si>
  <si>
    <t>CHÁ MATE. Ingredientes: folhas de erva-mate selecionadas e tostadas, com peso líquido de 250g.(ASSISTENCIA)</t>
  </si>
  <si>
    <t xml:space="preserve">CANJICA DE MILHO. Branca, tipo1, contendo 80% de grãos inteiros,
preparados com matérias primas sãs e isentas de parasitos, terra, detritos
animais e vegetais, com máximo 15% de umidade, em bom estado de
conservação. Em embalagens de 500g, contendo dados do fabricante, lote, data de fabricação e data de validade
(ASSISTENCIA)
</t>
  </si>
  <si>
    <t xml:space="preserve">CARNE MOÍDA. De abate recente, moída no mínimo duas vezes,
congelada, com no máximo 5% de gordura, não apresentando ossos,
sebo, nem cartilagens, com características de cor, sabor e odor próprios,
sendo acondicionada em embalagens de 1 Kg contendo todas as
especificações como: dados do fornecedor, lote, SIF, data de fabricação
e de validade, seguindo padrões microbiológicos estabelecidos nas leis
vigentes. Transporte realizado em caminhão climatizado com
temperatura de -10ºC ou inferior, com carroceria fechada, isotérmico,
assegurando que o produto se mantenha congelado durante todo o
percurso da entrega. Registrado no órgão competente.
(ASSISTENCIA)
</t>
  </si>
  <si>
    <t xml:space="preserve">CARNE SUÍNA. Sem osso, sem pele, nem sebo, em cubos de até 2 cm,
tipo pernil congelado, com no máximo 5% de gordura, com
características de cor, sabor e odor próprios, sendo acondicionada em
embalagens de 2 Kg, contendo todas as especificações: dados do
fornecedor, lote, SIF, data de fabricação e de validade, seguindo padrões
microbiológicos estabelecidos nas leis vigentes. Transporte realizado em
caminhão climatizado com temperatura de -10ºC ou inferior, com
carroceria fechada, isotérmico, assegurando que o produto se mantenha
congelado durante todo o percurso da entrega.
(ASSISTENCIA)
</t>
  </si>
  <si>
    <t xml:space="preserve">CEBOLA. Branca, nacional, lisa, com polpa intacta e limpa, com
coloração e tamanho uniforme, sem brotos, rachaduras ou cortes na
casca, manchas, machucadas, bolores ou outros defeitos que possam
alterar sua aparência
</t>
  </si>
  <si>
    <t xml:space="preserve">CENOURA. Lisa, com polpa intacta e limpa, com coloração e tamanho
médio, não será aceitos produtos com os seguintes defeitos: podridão,
praga, murcho, deformação grave, sem brotos, rachaduras ou cortes na
casca, manchas, e bolores. De colheita recente.(ASSISTENCIA)
</t>
  </si>
  <si>
    <t xml:space="preserve">CHEIRO VERDE - Cebolinha e Salsinha. Frescas, com coloração e
tamanho uniformes, sendo de qualidade fina das folhas. Sem sujidades,
bolores, manchas, machucaduras, ferrugem, parasitas, larvas. Isenta de
enfermidades e outro defeito que possam alterar sua aparência e
qualidade, como as folha muito grossas. De colheita recente.(ASSISTENCIA)
</t>
  </si>
  <si>
    <t xml:space="preserve">CHIMICHURRI. Sem pimenta, com os seguintes ingredientes: salsa,
orégano, pimentão vermelho e alho, em embalagem de 10g.
(ASSISTENCIA)
</t>
  </si>
  <si>
    <t xml:space="preserve">COCO RALADO. Seco e sem açúcar, na cor branca, deverá ser
elaborado com endosperma procedente dos frutos sãos e maduros, não
poderá apresentar cheiro alterado ou rançoso, com aspectos de
fragmentos soltos, sendo parcialmente desengordurado com teor mínimo
de lipídio de 3g, em embalagens de 100g, contendo dados do fabricante,
(ASSISTENCIA)
</t>
  </si>
  <si>
    <t xml:space="preserve">Carne bovina (costela). Carne com corte em pedaços, de abate recente, fresca, com no máximo 10% de gordura, não apresentar muita cartilagem. Acondicionada em embalagens atóxicas, resistentes ao transporte e armazenamento, vendido em kg. As embalagens devem ser
Identificadas com o nome do produto. Seguir os padrões microbiológicos estabelecidos pela resolução rdc nº 12 de 02/01/2001 anvisa/ms.(ASSISTENCIA)
</t>
  </si>
  <si>
    <t>Carne bovina em cubos (Acém). Cubos com cerca de 5cm, de abate recente, congelada, com no máximo 10% de gordura, não apresentar ossos e cartilagens. Acondicionada em embalagens atóxicas, resistentes ao transporte e armazenamento, contendo peso líquido de 1kg. As embalagens devem ser identificadas com o nome do produto. Seguir os padrões microbiológicos estabelecidos pela Resolução RDC nº 12 de 02/01/2001 ANVISA/MS.(ASSISTENCIA)</t>
  </si>
  <si>
    <t xml:space="preserve">Carne bovina em bife (coxão mole). Carne com corte para bife, de abate recente,fresca, com no máximo 10% de gordura, não apresentar ossos e cartilagens.acondicionada em embalagens atóxicas, resistentes ao transporte e armazenamento, vendido em kg. As embalagens
Devem ser identificadas com o nome do produto. Seguir os padrões microbiológicos estabelecidos pela resolução rdc nº 12 de 02/01/2001 anvisa/ms.(ASSISTENCIA)
</t>
  </si>
  <si>
    <t>Carne de Frango (peito sem osso), de abate recente, congelada. Acondicionada em embalagens saco plástico com cerca de 1 a 3kg. Acondicionados em caixas de papelão lacrados, contendo todas as especificações do produto. O mesmo deverá conter no máximo 6% de água resultante do descongelamento da carcaça (partes comestíveis). Registrado no Órg(ASSISTENCIA)</t>
  </si>
  <si>
    <t>Cheiro verde desidratado - embalagem com 7g(ASSISTENCIA)</t>
  </si>
  <si>
    <t>Chocolate granulado macio 1,05kg(ASSISTENCIA)</t>
  </si>
  <si>
    <t>CHOCOTONE - confeccionado com massa de farinha de trigo enriquecida com ferro e ácido fólico, açúcar, gotas de chocolate, gordura vegetal, ovo líquido integral, gema de ovos, manteiga, extrato de malte, sal, estabilizante: mono e diglicerídios de ácidos graxos (ins 471), aromatizantes, corantes naturais: cúrcuma (ins 100i) e urucum (ins 160b) e conservadores: propionato de cálcio (ins282) e ácido sórbico (ins200) contém glúten, acondicionado em embalagem individual- 450g(ASSISTENCIA)</t>
  </si>
  <si>
    <t>Chocolate preto ao leite de 1 kg, obtido a partir da mistura de derivados de cacau (theobrona cação), massa de cacau em pó e/ou manteiga de cacau com outros ingredientes, contendo no mínimo 25 % de sólidos totais de cacau (resolução rdc nº 227 de 28/08/2003). Chocolate ao leite :produto preparado com pasta de cacau, açucar e leite em pó, evaporado ou consensado (nta 40). Deverão estar embalados individualmente em papel alumínio e reembalados em papel fantasia ou papel aluminizado fantasia. A embalagem deverá conter informações sobre o peso, data de validade e composição do produto. Não será aceito produto com uso de gordura hidrogenada (chocolate fracionado).(ASSISTENCIA)</t>
  </si>
  <si>
    <t>Couve de primeira qualidade,(ASSISTENCIA)</t>
  </si>
  <si>
    <t>Creme de leite e estabilizante fosfato dissódico. NÃO CONTÉM GLÚTEN 300g(ASSISTENCIA)</t>
  </si>
  <si>
    <t>Ervilha - lata 200g(ASSISTENCIA)</t>
  </si>
  <si>
    <t>Filé de peixe merluza congelado e sem espinho - filé de merluza (congelado/ resfriado),fresca e sem espinhos, devendo o mesmo não sofrer qualquer processo de conservação exceto pelo resfriamento e que mantenha suas características organo  lepticas essenciais inalterados, com ausência de sujidades, parasitas e larvas - nta 09, registro no ma/ sif/ dipoa.(ASSISTENCIA)</t>
  </si>
  <si>
    <t>FILTRO DE PAPEL. Contendo 30 unidades, do tamanho grande, especifico para coador de plástico(ASSISTENCIA)</t>
  </si>
  <si>
    <t>Leite condensado composto de leite integral, açúcar e lactose, na embalagem deverá constar a data de fabricação, data de validade e numero de lote - lata com 395g(ASSISTENCIA)</t>
  </si>
  <si>
    <t>Leite de coco - frasco com 200ml(ASSISTENCIA)</t>
  </si>
  <si>
    <t>FR</t>
  </si>
  <si>
    <t>Leite uht Integral, embalagem longa vida com 1 l, composto de Estabilizantes: Trifosfato de Sódio, Difosfato de Sódio, Monofosfato de Sódio e Citrato de Sódio(ASSISTENCIA)</t>
  </si>
  <si>
    <t>Laranja pêra ou seleta ou lima. Fresca, de primeira, compacta e firme. Sem lesões de origem física ou mecânicas, perfurações e cortes. Tamanho e coloração uniformes, devendo ser bem es envolvida, isenta de sujidades, parasitas e larvas. Acondicionada em sacos(ASSISTENCIA)</t>
  </si>
  <si>
    <t>LANCHE NATURAL. Contendo pão francês ou de leite, alface, cenoura, muçarela e patê, cortado em fatias ou ao meio.(ASSISTENCIA)</t>
  </si>
  <si>
    <t>LANCHE NATURAL. Contendo pão tipo Baguete de aprox. 50cm, alface, cenoura, presunto, muçarela e patê ou molho, cortado em fatias.(ASSISTENCIA)</t>
  </si>
  <si>
    <t>MINI PIZZA. Em discos pequenos, de sabores como: frango, carne, palmito(ASSISTENCIA)</t>
  </si>
  <si>
    <t>PÃO DE FORMA. Embalagem de 500g, ingredientes: farinha de trigo enriquecida com ferro e acido fólico, açúcar, margarina vegetal, sal refinado, glúten, soro de leite em pó, conservador propinado de cálcio, estabilizantes, lecitina de soja e esteroil 2-lactil lactato de cálcio e acidulante ácido ascórbico.(ASSISTENCIA)</t>
  </si>
  <si>
    <t>PÃO DE LEITE para cachorro quente tam médio Produto obtido pela cocção de preparado com farinha de trigo, fermento, leite, sal e açúcar, podendo conter outros ingredientes, desde que declarados e aprovados pela ANVISA, e feito em boas condições técnicas e de higiênico-sanitárias adequadas.(ASSISTENCIA)</t>
  </si>
  <si>
    <t>PÃO DE QUEIJO ASSADO, tamanho médio com aproximadamente 50g cada, vendido por Kg.(ASSISTENCIA)</t>
  </si>
  <si>
    <t>PANETONE - confeccionado com massa de farinha de trigo enriquecida com ferro e ácido fólico, açúcar, uvas passas (9,99%), frutas cristalizadas (9,99%), gordura vegetal, ovo líquido integral, gema de ovos, manteiga, extrato de malte, sal, estabilizante: mono e diglicerídios de ácidos graxos (ins 471), aromatizantes, corantes naturais: cúrcuma (ins 100i) e urucum (ins 160b) e conservadores: propionato de cálcio (ins282) e ácido sórbico (ins200) contém glúten, acondicionado em embalagem individual- 450g(ASSISTENCIA)</t>
  </si>
  <si>
    <t>PÃO FRANCÊS. Unidade com 50g, sem aparência de murcho, sujidades ou queimado. Acondicionado em embalagens plásticas com bom estado de conservação.(ASSISTENCIA)</t>
  </si>
  <si>
    <t>PRESUNTO COZIDO DE SUÍNO MAGRO. Obtido de pernil ou outra parte suíno sadio, com aspecto, cheiro, cor e sabor próprios e fatiado.(ASSISTENCIA)</t>
  </si>
  <si>
    <t>REFRIGERANTE COMPOSTO DE AGUA GASEIFICADA. Açúcar, extrato de noz de cola, cafeína, corante caramelo iv, acidulante ins 338 e aroma natural, não contém quantidades significativas de proteínas, gorduras totais, gorduras saturadas, gorduras trans e fibra alimentar. Embalagem com 2 litros.(ASSISTENCIA)PRESUNTO COZIDO DE SUÍNO MAGRO. Obtido de pernil ou outra parte suíno sadio, com aspecto, cheiro, cor e sabor próprios e fatiado.(ASSISTENCIA)</t>
  </si>
  <si>
    <t>REFRIGERANTE DE 2 LITROS. Contendo agua gaseificada, açúcar e extrato vegetal de guaraná, aroma natural acidulante, conservadores sorbato de potássio e benzoatode sódico, corante caramelo.(ASSISTENCIA)</t>
  </si>
  <si>
    <t>REFRIGERANTE. Composto de água gaseificada, açúcar, suco de laranja, aroma sintético artificial, acidulante ins 330, conservador ins 211, estabilizantes ins 444 e ins 480, corante artificial ins 110. Não contém quantidades significativas de proteínas, gorduras totais, gorduras saturadas, gorduras trans e fibra alimentar. Embalagem com 2 litros.(ASSISTENCIA)</t>
  </si>
  <si>
    <t>REQUEIJÃO CREMOSO. Embalagem de 200 a 500g. Ingredientes: creme de leite, leite desnatado, soro de leite, caseinato de cálcio, agua, sal, cloreto de cálcio, fermentos lácteos, coalho, estabilizantes de sódio e fosfato, conservantes de potássio. Reduzido de gorduras totais, pronto para o consumo. Registro no SIF. Não contem glúten. lote, data de fabricação e data de validade.(ASSISTENCIA)</t>
  </si>
  <si>
    <t xml:space="preserve">COLORAU. Ingredientes: urucum, corante de urucum, em pó fino,
homogêneo, coloração vermelho intenso, não devendo conter derivados
de soja e fubá, em embalagens de 1 Kg, contendo dados do fabricante,
lote, data de fabricação e validade mínima de 12 meses.(ASSISTENCIA)
</t>
  </si>
  <si>
    <t xml:space="preserve">COXA E SOBRECOXA DE FRANGO. Desossada e sem pele, de abate
recente, congelado, com no máximo 6% de água resultante do
descongelamento da carcaça (parte comestível), não apresentando ossos,
sebo, nem cartilagens, com características de aspecto, cor, sabor e odor
próprios, sendo acondicionada em embalagens atóxicas, de 2 Kg
contendo todas as especificações do produto, como: dados do
fornecedor, lote, SIF, data de fabricação e de validade, seguindo padrões
microbiológicos estabelecidos nas leis vigentes. Transporte realizado em
caminhão climatizado com temperatura de -10ºC ou inferior, com
carroceria fechada, isotérmico, assegurando que o produto se mantenha
congelado durante todo o percurso da entrega. Registrado no órgão
competente.(ASSISTENCIA)
</t>
  </si>
  <si>
    <t xml:space="preserve">COXINHA DA ASA DE FRANGO. De abate recente, congelado, com
no máximo 6% de água resultante do descongelamento da carcaça (parte
comestível), não apresentando ossos, sebo, nem cartilagens, com
características de aspecto, cor, sabor e odor próprios, sendo
acondicionada em embalagens atóxicas, de 1 a 2 Kg contendo todas as
especificações do produto, como: dados do fornecedor, lote, SIF, data de
fabricação e de validade, seguindo padrões microbiológicos
estabelecidos nas leis vigentes. Transporte realizado em caminhão
climatizado com temperatura de -10ºC ou inferior, com carroceria
fechada, isotérmico, assegurando que o produto se mantenha congelado
durante todo o percurso da entrega. Registrado no órgão competente.
</t>
  </si>
  <si>
    <t xml:space="preserve">DOCE DE LEITE PASTOSO. Deverá conter o leite fresco, adequado ao
preparo, devendo estar na proporção de três partes de leite para uma de
açúcar, não conter substâncias estranhas na composição, sendo tolerado
o emprego de amido de milho na dosagem de 2%, será proibido
adicionar gorduras trans, geleificantes e/ou substâncias inócuas, exceto
bicarbonato de sódio parcial de acidez do leite, em potes de 400g, com
dados do fabricante, lote, data de validade, e que contenha registro no
SIF ou SISP.
</t>
  </si>
  <si>
    <t xml:space="preserve">EMPANADO DE FRANGO. Congelado, com os seguintes ingredientes:
carne de frango, farinha para empanar, solução ligante, gordura vegetal,
água, farinha de arroz, farinha de trigo fortificado com ferro e ácido
fólico, sal, dextrina, estabilizantes, especiarias e aromatizantes naturais,
em embalagens de 2,5 Kg, transparente, resistente e atóxica, compatível
ao contato direto com alimentos, contendo dados do fornecedor, lote, data de fabricação e data de validade. Transporte realizado em caminhão
climatizado com temperatura de -10ºC ou inferior, com carroceria
fechada, isotérmico, assegurando que o produto se mantenha congelado
durante todo o percurso da entrega. Registrado no órgão competente.
</t>
  </si>
  <si>
    <t xml:space="preserve">ERVAS FINAS. Ingredientes: alecrim, manjericão, tomilho, salsa,
estragão e orégano, contendo folhas limpas, sãs e secas, com cheiro e
sabor próprio, em embalagem de 10g.
</t>
  </si>
  <si>
    <t xml:space="preserve">ERVILHA. Seca, tipo 1, em grãos verdes partidas, isenta de parasitos,
terra, detritos animais e vegetais, em bom estado de conservação, em
pacotes de 500g, contendo dados do fabricante, lote, data de fabricação e
de validade.
</t>
  </si>
  <si>
    <t xml:space="preserve">EXTRATO DE TOMATE. Embalagem sachê de 340g, contendo os
seguintes ingredientes: tomate, sal, açúcar, cebola, salsa e alho, com
aspecto de massa vermelha, ausente de sujidades, parasitas e detritos,
com sabor característico, sem ranço e contendo todas das especificações
do produto, registrado em órgão competente, com data de validade
mínima de 12 meses.(ASSISTENCIA)
</t>
  </si>
  <si>
    <t xml:space="preserve">EXTRATO DE TOMATE. Embalagem Tetra Pak de 1,080 Kg,
contendo os seguintes ingredientes: tomate, açúcar e sal, com aspecto de
massa velha, ausente de sujidades, parasitas e detritos, com sabor
característico, sem ranço e contendo todas as especificações do produto,
registrado em órgão competente, com data de validade mínima de 12
meses.(ASSISTENCIA)
</t>
  </si>
  <si>
    <t xml:space="preserve">FARINHA DE MANDIOCA. Torrada, tipo 1, seca, banca, sem
materiais terrosos, sujidades, parasitos ou detritos, em embalagens de 1 Kg, em bom estado de conservação, íntegra, e com registro no
Ministério da Agricultura constante do rótulo e/ou da embalagem,
contendo data de validade de, no mínimo, 12 meses a partir da data de
entrega.(ASSISTENCIA)
</t>
  </si>
  <si>
    <t xml:space="preserve">FARINHA DE TRIGO. Especial, branca, enriquecida com ferro e ácido
fólico, para uso caseiro, com glúten, sem conservantes, aditivos,
sujidades e/ou parasitos, contendo no mínimo 1,5 Kg de fibra alimentar;
2,1 mg de ferro e 75 mcg de ácido fólico, em pacotes de 1 Kg em bom
estado de conservação, contendo data de validade no mínimo de 12
meses.
(ASSISTENCIA)
</t>
  </si>
  <si>
    <t xml:space="preserve">FAROFA DE SOJA. Ingredientes: farinha de mandioca, farinha de
milho, proteína de soja texturizada, óleo de palma, ricota, sal, sem
qualquer tipo de conservantes, sem corante sintético, sem aromatizante
sintético, sem glúten, sem gordura trans, com textura crocante,
granulação uniforme, isenta de sujidades, parasitos ou detritos, com validade de, no mínimo, 06 meses.(ASSISTENCIA)
</t>
  </si>
  <si>
    <t xml:space="preserve">FEIJÃO CARIOCA. Tipo 1, novo, constituído de grãos inteiros e sãos,
com teor de umidade máxima de 15%, isento de material terroso,
sujidades, detritos e parasitos, além de mistura de outras variedades
espécies animais ou vegetais, sendo acondicionado em embalagens
primárias de saco plástico firme e íntegro de 1 Kg, em fardos íntegros e resistentes de 30 Kg, com data de validade de até 06 meses a partir da data de entrega. (ASSISTENCIA)
</t>
  </si>
  <si>
    <t xml:space="preserve">FEIJÃO PRETO. Tipo 1, novo, constituído de grãos inteiros e sãos, com
teor de umidade máxima de 15%, isento de material terroso, sujidades,
detritos e parasitos, além de mistura de outras variedades e espécies
animais e vegetais, sendo acondicionado em embalagens de saco
plástico de 1 Kg, em fardos íntegros e resistentes de 30 Kg, com data de
validade de até 06 meses a partir da data de entrega.
(ASSISTENCIA)
</t>
  </si>
  <si>
    <t xml:space="preserve">FERMENTO EM PÓ. Químico, contendo os ingredientes: amido de
milho ou fécula de mandioca, fosfato monocálcico, bicarbonato de sódio
e carbonato de cálcio, acondicionado em potes, contendo 250g, sem
amassados, com data de validade de no mínimo 12 meses.
(ASSISTENCIA)
</t>
  </si>
  <si>
    <t xml:space="preserve">FILÉ DE PEIXE. Tipo Mapará, congelado, sem espinhos, sem excesso
de gelo, com no máximo 6% de água resultante do descongelamento da
carcaça (parte comestível), devendo o mesmo no sofrer qualquer
processo de conservação exceto pelo resfriamento, e que tenha
características organolépticas essências inalteradas, sem sujidades,
parasitas e larvas, em embalagens plásticas transparentes, atóxicas,
resistentes, com no máximo de 2 Kg, identificadas com dados do
fornecedor, lote, data de fabricação, data de validade e registro
SIF/MA/DIPOA, NTA 09. Transporte realizado em caminhão
climatizado com temperatura de -10ºC ou inferior, com carroceria
fechada, assegurando que o produto se mantenha congelado durante todo
o percurso da entrega. Registrado no órgão competente.
(ASSISTENCIA)
</t>
  </si>
  <si>
    <t xml:space="preserve">FRANGO ISCAS. De abate recente, em tiras aproximadas de 4 x 1 x 1
cm, congelado, com no máximo 6% de água resultante do
descongelamento da carcaça (parte comestível), não apresentando ossos,
sebo, nem cartilagens, com características de aspecto, cor, sabor e odor
próprios, sendo acondicionada em embalagens atóxicas, de 1 Kg
contendo todas as especificações do produto, como: dados do
fornecedor, lote, SIF, data de fabricação e de validade, seguindo padrões
microbiológicos estabelecidos nas leis vigentes. Transporte realizado em
caminhão climatizado com temperatura de -10ºC ou inferior, com
carroceria fechada, isotérmico, assegurando que o produto se mantenha
congelado durante todo o percurso da entrega. Registrado no órgão
competente.(ASSISTENCIA)
</t>
  </si>
  <si>
    <t xml:space="preserve">FUBÁ. Tipo Mimoso, enriquecido com ferro e ácido fólico,
acondicionados em pacotes de 1 Kg, composto por 100% de grãos de
milho, sãos e limpos, sem fermentação, sujidades, parasitos e detritos,
com data de validade mínima de 12 meses.(ASSISTENCIA)
</t>
  </si>
  <si>
    <t xml:space="preserve">GELATINA EM PÓ. Diversos sabores, contendo os seguintes
ingredientes: açúcar, gelatina, sal, vitaminas: A, C e E, citrato de sódio,
aroma artificial de frutas, corantes artificiais, acidulante ácido fumárico,
estabilizantes, embalada em caixinhas de 25g, com validade mínima de
12 meses.
(ASSISTENCIA)
</t>
  </si>
  <si>
    <t xml:space="preserve">GOIABADA PASTOSA. Produto a base de goiaba e açúcar, não
contendo outras substâncias na composição, em potes de 400g, com
identificação do produto, marca do fabricante, ingredientes, informação
nutricional, prazo de validade e registrado em órgãos competentes.(ASSISTENCIA)
</t>
  </si>
  <si>
    <t xml:space="preserve">IOGURTE. Sabores de morango ou coco, com consistência cremosa,
acondicionadas em embalagens de saco plástico de polietileno de alta
densidade (PEAD), contendo 200 ml, tendo como ingredientes
obrigatórios: leite pasteurizado, soro de queijo, pasteurizado e
desnatado, polpa de fruta, fermento lácteos e estabilizantes. No rótulo
deve conter informações nutricionais, lote, SIF, data de fabricação, data
de validade de no mínimo 20 dias, a partir da entrega.(ASSISTENCIA)
</t>
  </si>
  <si>
    <t xml:space="preserve">IOGURTE. Sabores de morango ou coco, com consistência cremosa,
acondicionadas em embalagens de saco plástico de polietileno de alta
densidade (PEAD), contendo 1 litro, tendo como ingredientes
obrigatórios: leite pasteurizado, soro de queijo, pasteurizado e
desnatado, polpa de fruta, fermento lácteos e estabilizantes. No rótulo
deve conter informações nutricionais, lote, SIF, data de fabricação, data
de validade de no mínimo 20 dias, a partir da entrega. Será entregue nas
escolas pela empresa, com planilha no ato da entrega, contendo
quantidade e assinatura do responsável pela escola.
(ASSISTENCIA)
</t>
  </si>
  <si>
    <t xml:space="preserve">LEITE DE ARROZ. Ingredientes: água, arroz, óleo vegetal, cálcio, sal,
emulsificante natural e estabilizante, com características de cor, sabor e
textura próprios, em embalagem Tetra Pack longa vida, atóxica e
resistente, contendo 1 litro, com rótulo de acordo com a NTA 02 e 83
(Decreto 12.846/78) e Portaria nº 29, de 13 de janeiro de 1998 da
ANVISA.
(ASSISTENCIA)
</t>
  </si>
  <si>
    <t xml:space="preserve">LEITE EM PÓ. Integral, instantâneo, com composição enriquecida com
ferro, vitaminas C, A e D, e minerais como zinco, fósforo, ferro e cálcio,
em embalagens de 400g, contendo dados do fabricante, data de
fabricação, lote e data de validade mínima de 12 meses, registrado em
órgão competente no Ministério da Agricultura e contendo SIF.(ASSISTENCIA)
</t>
  </si>
  <si>
    <t xml:space="preserve">LEITE PASTEURIZADO. Fresco, in natura, fluído, não podendo sofrer
adição de qualquer outro ingrediente, devendo conter características
próprias do produto, como cor branca, odor e sabor lácteo suave,
contendo no mínimo de 3% de gordura, em embalagens plásticas
resistentes e atóxicas, contendo 1 litro. Será entregue nas escolas pela
empresa, com planilha diária, contendo a quantidade entregue em cada
escola, e assinada pelo responsável das mesmas.
(ASSISTENCIA)
</t>
  </si>
  <si>
    <t xml:space="preserve">LINGUIÇA CALABRESA. Cozida e Defumada. Resfriada, embalada
em saco polietileno de 1 Kg, com etiqueta de identificação da empresa,
ingredientes, e também prazo de validade, procedência e número de
registro no SIF. Transporte realizado em caminhão climatizado com
temperatura de -10ºC ou inferior, com carroceria fechada, isotérmico,
assegurando que o produto se mantenha congelado durante todo o
percurso da entrega.(ASSISTENCIA)
</t>
  </si>
  <si>
    <t xml:space="preserve">LINGUIÇA DE FRANGO. Congelada, produzida com matéria de ótima
procedência, não apresentando superfície pegajosa, em embalagens de 5 Kg, de polietileno transparentes, resistentes e atóxicos a vácuo, contendo no rótulo todas as especificações do produto, como: dados do
fornecedor, lote, SIF, data de fabricação e de validade, seguindo padrões microbiológicos estabelecidos nas leis vigentes. Transporte realizado em caminhão climatizado com temperatura de -10ºC ou inferior, com carroceria fechada, isotérmico, assegurando que o produto se mantenha congelado durante todo o percurso da entrega. Registrado no órgão competente.(ASSISTENCIA)
</t>
  </si>
  <si>
    <t xml:space="preserve">LINGUIÇA TOSCANA. De primeira qualidade, congelada, entregue
em saco de polietileno com 5 Kg, e deverão conter etiquetas de
identificação da empresa, ingredientes, e também prazo de validade,
procedência e número de registro no SIF. Transporte realizado em
caminhão climatizado com temperatura de -10ºC ou inferior, com
carroceria fechada, isotérmico, assegurando que o produto se mantenha
congelado durante todo o percurso da entrega. Registrado no órgão
competente.
(ASSISTENCIA)
</t>
  </si>
  <si>
    <t xml:space="preserve">LOURO EM FOLHA. Inteiras, sãs e íntegras, sem sujidades terrosas,
em embalagem de 10g.(ASSISTENCIA)
</t>
  </si>
  <si>
    <t xml:space="preserve">Mistura para bolo.  Ingredientes: Farinha de trigo enriquecida com ferro e ácido fólico, açúcar, amido de milho, gordura vegetal hidrogenada, fermento químico (bicarbonato de sódio, pirofosfato ácido de sódio, fosfato monocálcio, pirofosfato de cálcio e fosfato de alumínio e sódio), propionato de cálcio, aroma sintético idêntico ao natural e espessante goma guar ou goma xantana.
Validade: 210 dias a partir da data de fabricação.
ALÉRGICOS: CONTÉM DERIVADO DE TRIGO E SOJA E PODE CONTER CENTEIO, CEVADA, AVEIA, TRITICALE E LEITE.
CONTÉM GLÚTEN
 Embalagem  de aproximadamente 450gr
(ASSISTENCIA)
</t>
  </si>
  <si>
    <t>MORTADELA BOLONHESA DEFUMADA. Ingredientes básicos: carne bovina e suína, emulsificados, acrescidos ou não de toucinho, adicionado de ingredientes, embutido em envoltório natural e submetido ao tratamento térmico adequado. Umidade: máximo de 65%-proteína: mínimo de 12%. Gordura: máximo de 20%. Carboidratos: máximo de 10%.(ASSISTENCIA)</t>
  </si>
  <si>
    <t>Maionese, pote com 500g, composto por água, óleo vegetal, ovos pasteurizados, amido modificado, vinagre, açúcar, sal, suco de limão, acidulante ácido lático, estabilizante goma xantana, conservador ácido sorbico, sequestrante edta cálcio dissodico, corante páprica, aromatizante e antioxidantes ácido cítrico, bht e bha. Não contem glúten.(ASSISTENCIA)</t>
  </si>
  <si>
    <t>Mandioca de primeira qualidade; com polpa branca, firme e intacta; com casca intacta; em tamanho médio; devendo ser bem desenvolvida; livre de sujidades,parasitas e larvas. Deve ser entregue em sacos plásticos transparentes.(ASSISTENCIA)</t>
  </si>
  <si>
    <t xml:space="preserve">MAÇÃ. De primeira qualidade, com casca sã, sem ruptura e pancadas,
apresentando tamanhos e cores uniformes, com polpa firme e intacta,
devendo ser bem desenvolvida e madura. Devem ser frescas, sem danos
físicos ou mecânicos, isenta de partes podres(ASSISTENCIA)
</t>
  </si>
  <si>
    <t xml:space="preserve">MACARRÃO AVE MARIA. Composto por sêmola de trigo e farinha
de trigo enriquecida com ferro e ácido fólico, em quantidades
equilibradas, ovos pasteurizados, sem corantes ou com corantes naturais de cúrcuma e urucum. As massas ao serem postas na água não devem
turvar antes da cocção, nem fermentar ou ficar rançosa. A embalagem de
500g em polietileno transparente e resistente, em fardos de 10 Kg,
contendo data de validade de no mínimo 12 meses.(ASSISTENCIA)
</t>
  </si>
  <si>
    <t xml:space="preserve">MACARRÃO CONCHINHA. Composto por sêmola de trigo e farinha
de trigo enriquecida com ferro e ácido fólico, em quantidades
equilibradas, ovos pasteurizados, sem corantes ou com corantes naturais
de cúrcuma e urucum. As massas ao serem postas na água não devem
turvar antes da cocção, nem fermentar ou ficar rançosa. A embalagem de
500g em polietileno transparente e resistente, em fardos de 10 Kg,
contendo data de validade de no mínimo 12 meses.(ASSISTENCIA)
</t>
  </si>
  <si>
    <t xml:space="preserve">MACARRÃO ESPAGUETE. Composto por sêmola de trigo e farinha
de trigo enriquecida com ferro e ácido fólico, em quantidades
equilibradas, ovos pasteurizados, sem corantes ou com corantes naturais
de cúrcuma e urucum. As massas ao serem postas na água não devem
turvar antes da cocção, nem fermentar ou ficar rançosa. A embalagem de
500g em polietileno transparente e resistente, em fardos de 10 Kg,
contendo data de validade de no mínimo 12 meses.
(ASSISTENCIA)
</t>
  </si>
  <si>
    <t xml:space="preserve">MACARRÃO GRAVATINHA. Composto por sêmola de trigo e farinha
de trigo enriquecida com ferro e ácido fólico, em quantidades
equilibradas, ovos pasteurizados, sem corantes ou com corantes naturais
de cúrcuma e urucum. As massas ao serem postas na água não devem
turvar antes da cocção, nem fermentar ou ficar rançosa. A embalagem de
500g em polietileno transparente e resistente, em fardos de 10 Kg,
contendo data de validade de no mínimo 12 meses.(ASSISTENCIA)
</t>
  </si>
  <si>
    <t xml:space="preserve">MACARRÃO PADRE NOSSO. Composto por sêmola de trigo e
farinha de trigo enriquecida com ferro e ácido fólico, em quantidades
equilibradas, ovos pasteurizados, sem corantes ou com corantes naturais
de cúrcuma e urucum. As massas ao serem postas na água não devem
turvar antes da cocção, nem fermentar ou ficar rançosa. A embalagem de
500g em polietileno transparente e resistente, em fardos de 10 Kg,
contendo data de validade de no mínimo 12 meses.(ASSISTENCIA)
</t>
  </si>
  <si>
    <t xml:space="preserve">MACARRÃO PARAFUSO. Composto por sêmola de trigo e farinha de
trigo enriquecida com ferro e ácido fólico, em quantidades equilibradas,
ovos pasteurizados, sem corantes ou com corantes naturais de cúrcuma e
urucum. As massas ao serem postas na água não devem turvar antes da
cocção, nem fermentar ou ficar rançosa. A embalagem de 500g em
polietileno transparente e resistente, em fardos de 10 Kg, contendo data
de validade de no mínimo 12 meses.(ASSISTENCIA)
</t>
  </si>
  <si>
    <t xml:space="preserve">MACARRÃO PENNE. Composto por sêmola de trigo e farinha de trigo
enriquecida com ferro e ácido fólico, em quantidades equilibradas, ovos
pasteurizados, sem corantes ou com corantes naturais de cúrcuma e
urucum. As massas ao serem postas na água não devem turvar antes da
cocção, nem fermentar ou ficar rançosa. A embalagem de 500g em
polietileno transparente e resistente, em fardos de 10 Kg, contendo data de validade de no mínimo 12 meses.(ASSISTENCIA)
</t>
  </si>
  <si>
    <t xml:space="preserve">MANJERICÃO. Deverá conter folhas vegetais sãs, limpas e secas, na
cor verde pardacenta, com cheiro e sabor próprio, em embalagens de
10g.
(ASSISTENCIA)
</t>
  </si>
  <si>
    <t xml:space="preserve">MARGARINA. Não deve ultrapassar a quantidade de 80% de lipídios
totais e a gordura láctea não deverá exceder 3% do teor de lipídios totais,
e não poderá conter gordura trans, deverá conter sabor e cheiro
característico, não devendo apresentar rancidez, embalagens de 500g,
em potes vedados, não violados, limpos, resistentes e atóxicos, que
garanta a integridade do produto até o momento do consumo, ter data de
validade, informações nutricionais, ingredientes, carimbo de inspeção
estadual ou federal, de acordo com a resolução 12/78 da CNNPA.(ASSISTENCIA)
</t>
  </si>
  <si>
    <t xml:space="preserve">MASSA DE LASANHA. Massa de sêmola pré-cozida, enriquecida com
farinha de trigo com ferro e ácido fólico, ovos pasteurizados, corante
natural de cúrcuma e urucum, contendo glúten, em embalagem de 500g,
acondicionados em pacotes resistentes e limpos, sem parasito e detritos,
contendo dados do fabricante, lote, data de fabricação e data de validade
mínima de 12 meses.(ASSISTENCIA)
</t>
  </si>
  <si>
    <t xml:space="preserve">MASSA PARA QUIBE. Congelado contendo os seguintes ingredientes:
carne bovina, trigo integral, água, gordura bovina, sal, hortelã, cebola,
alho e proteína de soja, não contendo glúten nem gordura trans, ausência
de ossos, cartilagens, tendões e nervos, em embalagens de 1 Kg, em
sacos transparentes, resistentes e atóxicos a vácuo, contendo no rótulo
todas as especificações do produto, como: dados do fornecedor, lote,
data de fabricação e data de validade. Transporte realizado em caminhão
climatizado com temperatura de -10ºC ou inferior, com carroceria
fechada, isotérmico, assegurando que o produto se mantenha congelado
durante todo o percurso da entrega.
(ASSISTENCIA)
</t>
  </si>
  <si>
    <t>MILHO VERDE. Tipo 1, sem mistura de grãos, com escolha de até 4%,isento de sujidades, de larvas, parasitas ou detritos de origem animal ou vegetal, sendo polido com glicose, óleos vegetais comestíveis ou outras substâncias, desde que não exceda 5% da concentração, em latas de 2 Kg drenado, com validade mínima de 6 meses a partir da data de entrega - NTA 33.(ASSISTENCIA)</t>
  </si>
  <si>
    <t>MILHO VERDE. Tipo 1, sem mistura de grãos, com escolha de até 4%,isento de sujidades, de larvas, parasitas ou detritos de origem animal ou vegetal, sendo polido com glicose, óleos vegetais comestíveis ou outras substâncias, desde que não exceda 5% da concentração, em latas de 170 gramas drenado, com validade mínima de 6 meses a partir da data de entrega(ASSISTENCIA)</t>
  </si>
  <si>
    <t xml:space="preserve">MUÇARELA EM BARRA. Ingredientes: leite pasteurizado, fermento
lácteo, sal, coalho e cloreto de sódio, em embalagem original à vácuo, de
aproximadamente 4 Kg, em saco plástico transparente e atóxico, limpo,
não violado, resistente, que garanta a integridade do produto até o
momento do consumo, contendo dados do fornecedor, peso, lote,
ingredientes, SIF, informações nutricionais, data de fabricação e data de
validade de 30 dias a partir da data de entrega.(ASSISTENCIA)
</t>
  </si>
  <si>
    <t xml:space="preserve">MINI BOLO DE CHOCOLATE. Pacote 70g, composto de farinha de
trigo enriquecida com ferro e acido fólico, açúcar refinado, ovos,
dextrose, óleo vegetal, amido de milho, cacau em pó, açúcar invertido,
leite em pó desnatado, soro de leite em pó, fermentos químicos bicarbonato de sódio e pirofosfato acido de sódio, aromatizante e
recheio sabor chocolate (açúcar, gordura vegetal, leite em pó desnatado,
cacau em pó e aromatizantes).
(ASSISTENCIA)
</t>
  </si>
  <si>
    <t xml:space="preserve">MUÇARELA EM FATIA. Ingredientes: leite pasteurizado, fermento
lácteo, sal, coalho, cloreto de sódio. A embalagem deve ser à vácuo em
saco plástico transparente e atóxico, limpo, não violado, resistente, que
garanta a integridade do produto até o momento do consumo, ter data de
validade, informações nutricionais, ingredientes, carimbo de inspeção
estadual ou federal. As fatias devem ser finas e perfeitas, mantendo a
característica do produto.
(ASSISTENCIA)
</t>
  </si>
  <si>
    <t>NOZ MOSCADA. Em pó, em embalagem de 10g.(ASSISTENCIA)</t>
  </si>
  <si>
    <t xml:space="preserve">ÓLEO DE SOJA. Vegetal, tipo 1, sem conservante e livre de rancidez
oxidativa, em garrafinhas pet de 900 ml, com bom estado de
conservação e sem amassados, contendo data de validade de, no
mínimo, 12 meses a partir da data de entrega.(ASSISTENCIA)
</t>
  </si>
  <si>
    <t xml:space="preserve">ORÉGANO. Deverá conter folhas vegetais sãs, limpas e secas, na cor
verde pardacenta, com cheiro e sabor próprio, em embalagens de 500g.(ASSISTENCIA)
</t>
  </si>
  <si>
    <t xml:space="preserve">OVOS DE GALINHA. Frescos, com superfície lisa e limpa, casca
inteira e sem brilho, sem deformações, sangue, fezes ou rachaduras, com
tamanho desenvolvido (cerca de 50g), devendo ser entregue em bandejas
próprias, com 30 unidades.
(ASSISTENCIA)
</t>
  </si>
  <si>
    <t xml:space="preserve">PATINHO CUBOS. De abate recente, em cubos de até 2 cm, congelado,
com no máximo 5% de gordura, não apresentando ossos, sebo, nem
cartilagens, com características de cor, sabor e odor próprios, sendo
acondicionada em embalagens de 2 Kg contendo todas as especificações
como: dados do fornecedor, lote, SIF, data de fabricação e de validade,
seguindo padrões microbiológicos estabelecidos nas leis vigentes.
Transporte realizado em caminhão climatizado com temperatura de -
10ºC ou inferior, com carroceria fechada, isotérmico, assegurando que o
produto se mantenha congelado durante todo o percurso da entrega. Registrado em órgão competente.
(ASSISTENCIA)
</t>
  </si>
  <si>
    <t xml:space="preserve">PATINHO ISCAS. De abate recente, em tiras aproximadas de 4 x 1 x 1
cm, congelado, com no máximo 5% de gordura, não apresentando ossos,
sebo, nem cartilagens, com características de cor, sabor e odor próprios,
sendo acondicionada em embalagens de 2 Kg contendo todas as
especificações como: dados do fornecedor, lote, SIF, data de fabricação
e de validade, seguindo padrões microbiológicos estabelecidos nas leis
vigentes. Transporte realizado em caminhão climatizado com
temperatura de -10ºC ou inferior, com carroceria fechada, isotérmico,
assegurando que o produto se mantenha congelado durante todo o
percurso da entrega. Registrado no órgão competente.
(ASSISTENCIA)
</t>
  </si>
  <si>
    <t>Pizza grande moda da casa ingredientes:molho, mussarela, palmito, ovos, calabresa, milho, ervilha, bacon, rodelas de tomate, azeitonas e orégano</t>
  </si>
  <si>
    <t>ROSQUINHA DE COCO. Doce, sem recheio, tipo rosquinha, ingredientes: açúcar, farinha de trigo e glúten - embalagem com 500g.</t>
  </si>
  <si>
    <t>ROSQUINHA DOCE DE NATA. Pacote com 500g, composto de farinha de trigo enriquecida com ferro e acido fólico, amido, açúcar, gordura vegetal, açúcar invertido, leite em pó, sal refinado, canela em pó, estabilizante lecitina de soja, fermentos químicos, bicarbonato de amônio, acidulante acido cítrico e aromatizante, contem glúten. Indústria brasileira. 1ª qualidade - livre de gorduras trans.</t>
  </si>
  <si>
    <t xml:space="preserve">SAL REFINADO. Iodado, extra, em pacotes de 1 Kg, produzido e
embalado conforme Decreto nº 80.583/77, no qual deve constar do
rótulo e/ou da embalagem.
(ASSISTENCIA)
</t>
  </si>
  <si>
    <t xml:space="preserve">SARDINHA ENLATADA. Em próprio suco com óleo comestível, não
contendo glúten, rico em Ômega 3, em embalagem de 250 a 500g, com
abertura prática em lacre, de espessura 0,28mm, revestimento interno
composto de verniz epóxi fenólico e verniz epóxi com alumínio,
contendo nome, do produto, peso líquido e drenado, data de fabricação e
validade de no mínimo 12 meses, com número de registro no Ministério
da Agricultura e carimbo da inspeção federal.(ASSISTENCIA)
</t>
  </si>
  <si>
    <t>SALGADOS TIPO EMPADA. Tamanho pequeno com recheio de palmito.(ASSISTENCIA)</t>
  </si>
  <si>
    <t>SALGADOS TIPO ENROLADINHO. Tamanho pequeno com recheio de salsicha.(ASSISTENCIA)</t>
  </si>
  <si>
    <t>SALGADOS TIPO ENROLADINHO. Tamanho pequeno com recheio.  (ASSISTENCIA)</t>
  </si>
  <si>
    <t>SALGADOS TIPO ESFIRRA. Tamanho pequeno com recheio de carne.(ASSISTENCIA)</t>
  </si>
  <si>
    <t>SALGADOS TIPO KIBE. Tamanho pequeno.(ASSISTENCIA)</t>
  </si>
  <si>
    <t>SALGADOS TIPO RISOLIS. Tamanho pequeno com recheio de carne.(ASSISTENCIA)</t>
  </si>
  <si>
    <t>SALGADOS TIPO COXINHA. De tamanho pequeno com recheio de frango.(ASSISTENCIA)</t>
  </si>
  <si>
    <t>SALSICHA HOT DOG. Preparada com carnes suínas e bovinas cozidas, sendo tolerada adição de pequena quantidade de agua e podendo conter no máximo 2% de amido, com condimentos naturais. Embalagens de 3 kg de acordo com legislação vigente, contendo nome do fornecedor, validade e lote, informações nutricionais e ingredientes. Transporte realizado em caminhão climatizado com temperatura de -10°C ou inferior, com carroceria fechada, isotérmico, assegurando que o produto se mantenha congelado durante todo o percurso da entrega.(ASSISTENCIA)</t>
  </si>
  <si>
    <t>SUCO NATURAL DE CAJU. Caixa contendo 1 litro, composto de água, polpa de caju (mínimo 35%), açúcar, acidulante ácido cítrico, aroma natural e conservador dióxido de enxofre. Não contém glúten. Bebida não alcoólica. Não fermentada. Suco nacional. Prazo de validade. 12 meses.</t>
  </si>
  <si>
    <t>SUCO NATURAL SABOR DE ABACAXI. Caixa contendo 1 litro, composto de água, polpa de abacaxi, açúcar, acidulante, ácido cítrico, aroma natural de abacaxi e antioxidante ácido ascórbico. Não contém glúten. Bebida não alcoólica. Não fermentada. Suco nacional. Prazo de validade. 12 meses.(ASSISTENCIA)</t>
  </si>
  <si>
    <t>SUCO NATURAL SABOR DE PESSEGO. Caixa contendo 1 litro, composto de água, suco concentrado de uva, açúcar, aroma natural, acidulante ácido cítrico e espessante goma xantana. Não contém glúten. Bebida não alcoólica. Não fermentada. Suco nacional. Prazo de validade. 12 meses.(ASSISTENCIA)</t>
  </si>
  <si>
    <t>SUCO NATURAL SABOR DE UVA. Caixa contendo 1 litro, composto de água, suco concentrado de uva, açúcar, aroma natural, acidulante ácido cítrico e espessante goma xantana. Não contém glúten. Bebida não alcoólica. Não fermentada. Suco nacional. Prazo de validade. 12 meses.(ASSISTENCIA)</t>
  </si>
  <si>
    <t>SUCO CONCENTRADO DE ABACAXI. Frasco 500 ml - preparado concentrado de líquido para refresco de fruta, contando suco concentrado natural da fruta, titulável em ácido cítrico (acidulante INS 330) e aroma natural da fruta, devem estar de acordo com a portaria nº 544 de 16/11/98 do Ministério da Agricultura e do Abastecimento, validade no mínimo de 08 meses.(ASSISTENCIA)</t>
  </si>
  <si>
    <t>SUCO CONCENTRADO DE CAJU. Frasco 500 ml - preparado concentrado de líquido para refresco de fruta, contando suco concentrado natural da fruta, titulável em ácido cítrico (acidulante INS 330) e aroma natural da fruta, devem estar de acordo com a portaria nº 544 de 16/11/98 do Ministério da Agricultura e do Abastecimento, deverá ser apresentado cópia autenticada do modelo de rótulos aprovados pelo Ministério da Agricultura e ficha técnica, laudo com características sensoriais, análise físico - química, análise microbiológicas, microscopia e histologia de cada produto de laboratório credenciado ao órgão oficial e registro de estabelecimento do Ministério da Agricultura.(ASSISTENCIA)</t>
  </si>
  <si>
    <t>SUCO CONCENTRADO DE MARACUJÁ. Frasco 500 ml - preparado concentrado de líquido para refresco de fruta, contando suco concentrado natural da fruta, titulável em ácido cítrico (acidulante INS 330) e aroma natural da fruta, devem estar de acordo coma portaria nº 544 de 16/11/98 do Ministério da Agricultura e do Abastecimento, validade no mínimo de 08 meses.(ASSISTENCIA)</t>
  </si>
  <si>
    <t xml:space="preserve">SUCO CONCENTRADO DE GOIABA. Embalagem de 500 ml,
preparado integral para refresco de fruta, contendo suco concentrado
natural da fruta, titulável em ácido cítrico e aroma natural da fruta,
devendo estar de acordo com a portaria nº 544 de 16/11/98 do Ministério
da Agricultura e do Abastecimento, com validade mínima de 12 meses.(ASSISTENCIA)
</t>
  </si>
  <si>
    <t>TORRADA, levemente salgada, com ingredientes: farinha de trigo enriquecida com ferro e ácido fólico, gordura vegetal, açúcar, sal, extrato de malte, amido e emulsificante lecitina de soja, em embalagens de 160g. Contém Glúten.(ASSISTENCIA)</t>
  </si>
  <si>
    <t xml:space="preserve">TEMPERO COMPLETO. Sem pimenta, obtido da mistura dos
ingredientes: sal, cebola, alho, cebolinha, salsa e manjericão, com cor,
cheiro e sabores próprios, isentos de sujidades, parasitos e detritos,
sendo acondicionados em embalagens plásticas resistentes e íntegras de
1 Kg, contendo dados do fabricante, lote, data de fabricação e data de
validade.(ASSISTENCIA)
</t>
  </si>
  <si>
    <t xml:space="preserve">TRIGO PARA QUIBE. Matéria prima de primeira qualidade, contendo
no mínimo de 32% de fibra, devendo estar em conformidade com as leis
específicas vigentes, em embalagens de 500g, acondicionado em fardos
de 10 Kg, com validade mínima de 12 meses.(ASSISTENCIA)
</t>
  </si>
  <si>
    <t xml:space="preserve">VINAGRE. Branco, isento de corantes artificiais, em embalagem com
12 garrafinhas de 750 ml, de ótima procedência, contendo data de
validade, e registrado no órgão competente.
(ASSISTENCIA)
</t>
  </si>
  <si>
    <t xml:space="preserve">REFEIÇÃO, tipo marmitex. (arroz 250 gramas, feijão 150 gramas,
farofa 80 gramas opcional), 01 unidade de carne bovina ou aves ou
peixe (carne de 1ª qualidade) de 120 gramas. Salada: folhosos frescos e
higienizados, porção de 25 gramas, verdura/legumes, crus/cozidos,
porção de 60 gramas. Guarnição: massas variadas ou legumes ou
tubérculos refogados/preparados, porção de 100 gramas (opcional),
embalagem grande: de alumínio ou isopor, descartável, com fechamento
a máquina ou manual, acompanhado de talheres descartáveis
(ASSISTENCIA)
</t>
  </si>
  <si>
    <t>CAIXA DE BOMBONS SORTIDOS - 400g. (ASSISTENCIA)</t>
  </si>
  <si>
    <t>ABACAXI PÉROLA OU HAVAÍ TIPO COMERCIAL, DE PRIMEIRA QUALIDADE, TAMANHO E COLORAÇÃO UNIFORME. ISENTO DE ENFERMIDADES, MATERIAL TERROSO E DE UMIDADE EXTERNA ANORMAL. SEM DANOS FÍSICOS E MECÂNICOS ORIUNDOS DE MANUSEIO E TRANSPORTE. (CAPS)</t>
  </si>
  <si>
    <t xml:space="preserve">ABÓBORA MADURA, DE PRIMEIRA QUALIDADE, TAMANHO E COLORAÇÃO UNIFORME, ISENTA DE
ENFERMIDADES, MATERIAL TERROSO E DE UMIDADE EXTERNA ANORMAL. SEM DANOS FÍSICOS E MECÂNICOS ORIUNDOS DE MANUSEIO E TRANSPORTE. (CAPS)
</t>
  </si>
  <si>
    <t xml:space="preserve">ABÓBORA CABOTIÁ, DE PRIMEIRA QUALIDADE, TAMANHO E COLORAÇÃO UNIFORME, ISENTA DE
ENFERMIDADES, MATERIAL TERROSO E DE UMIDADE EXTERNA ANORMAL. SEM DANOS FÍSICOS E MECÂNICOS ORIUNDOS DE MANUSEIO E TRANSPORTE.(CAPS)
</t>
  </si>
  <si>
    <t>ABOBRINHA EXTRA, DE PRIMEIRA QUALIDADE, IN NATURA, APRESENTANDO GRAU DE MATURAÇÃO ADEQUADO A MANIPULAÇÃO, ISENTO DE ENFERMIDADES, MATERIAL TERROSO E DE UMIDADE EXTERNA ANORMAL. SEM DANOS FÍSICOS E MECÂNICOS ORIUNDOS DE MANUSEIO E TRANSPORTE.(CAPS)</t>
  </si>
  <si>
    <t>ACELGA LIMPA E FRESCA, DE PRIMEIRA QUALIDADE, TAMANHO MÉDIO DE APROXIMADAMENTE 1 KG E COLORAÇÃO UNIFORME. SEM EXCESSO DE FOLHAS, DEVENDO SER BEM DESENVOLVIDA. FIRME E INTACTA, ISENTA DE MATERIAL TERROSO E UMIDADE EXTERNA ANORMAL. LIVRE DE SUJIDADES, PARASITAS E LARVAS, SEM DANOS FÍSICOS E MECÂNICOS ORIUNDOS DO MANUSEIO E TRANSPORTE. (CAPS)</t>
  </si>
  <si>
    <t>ACHOCOLATADO EM PÓ INSTANTÊNEO, ADOÇADO, CONTENDO 7 VITAMINAS (B1, B2, B12, NIACINA, ÁCIDO PANTOTÊNICO E BIOTINA). DEVE CONTER DATA DE VALIDADE DE NO MÍNIMO 12 MESES. EMBALAGEM 2 kg.(CAPS)</t>
  </si>
  <si>
    <t>AÇAFRÃO - SEM IRREGULARIDADES NO PRODUTO, CHEIRO E AROMA CARACTERÍSTICOS, CONTENDO IDENTIFICAÇÃO DO PRODUTO, MARCA DO FABRICANTE, DATA DE FABRICAÇÃO E PRAZO DE VALIDADE. PACOTE COM 100G. (CAPS)</t>
  </si>
  <si>
    <t>AÇÚCAR CRISTAL BRANCO, FINO DE 1ª QUALIDADE, NA COR BRANCA, SACAROSE DE CANA-DE-AÇUCAR. PACOTE COM 5 kg EM POLIETILENO, CONTENDO DATA DE FABRICAÇÃO E PRAZO DE VALIDADE. (CAPS)</t>
  </si>
  <si>
    <t>ALECRIM - EMBALAGEM COM IDENTIFICAÇÃO CONTENDO DATA DE FABRICAÇÃO, DATA DE VALIDADE E PESO LÍQUIDO - PACOTE COM 10G. (CAPS)</t>
  </si>
  <si>
    <t xml:space="preserve">ALFACE DE PRIMEIRA QUALIDADE, FRESCA, FIRME, BEM DESENVOLVIDA, COM FOLHAS LAVADAS E ÍNTEGRAS, LIVRE DE SUJIDADES, PARASITAS E LARVAS. DEVE SER ENTREGUE
SEMANALMENTE JÁ PESADA, EM SACOS PLÁSTICOS TRANSPARENTES. (CAPS)
</t>
  </si>
  <si>
    <t>ALHO Nº 7, DE PRIMEIRA QUALIDADE, FRESCO, COMPACTO E FIRME, SEM LESÕES DE ORIGEM FÍSICAS OU MECÂNICAS, RACHADURAS E CORTES, TAMANHO UNIFORME DEVENDO SER BEM DESENVOLVIDO. ACONDICIONADO EM BANDEJAS OU SACOS DE APROXIMADAMENTE 1 KG. (CAPS)</t>
  </si>
  <si>
    <t>ALHO TRITURADO SEM SAL, EMBALAGEM PLÁSTICA TRANSPARENTE CONTENDO 200G. A EMBALAGEM DEVE CONTER: DATA DE FABRICAÇÃO, DATA DE VALIDADE, IDENTIFICAÇÃO DA MARCA E COMPOSIÇÃO. (CAPS)</t>
  </si>
  <si>
    <t xml:space="preserve">ALMEIRÃO DE PRIMEIRA QUALIDADE, FRESCA, FIRME, BEM DESENVOLVIDA, COM FOLHAS LAVADAS E ÍNTEGRAS, LIVRE DE SUJIDADES, PARASITAS E LARVAS. DEVE SER ENTREGUE
SEMANALMENTE JÁ PESADA, EM SACOS PLÁSTICOS TRANSPARENTES.
(CAPS)
</t>
  </si>
  <si>
    <t>ALMÔNDEGA DE CARNE DE AVES, BOVINA OU SUÍNA CONGELADA, CONTENDO: CARNE DE FRANGO, CARNE SUÍNA, CARNE BOVINA, ÁGUA, PROTEÍNA TEXTURIZADA DE SOJA, SAL, MALTODEXTRINA, CONDIMENTOS, ESTABILIZANTES. NÃO CONTÉM GLÚTEN. EMBALAGEM PRIMÁRIA EM SACO DE POLIETILENO ATÓXICO, FLEXÍVEL, TERMOSOLDADO, TRANSPARENTE COM DESCRIÇÃO CAPACIDADE DE PRODUTO EM PESO LÍQUIDO. DATA DE VALIDADE NO MÍNIMO 120 DIAS. (CAPS)</t>
  </si>
  <si>
    <t>AMIDO DE MILHO - PRODUTO AMILÁCEO EXTRAÍDO DO MILHO, FABRICADO A PARTIR DE MATÉRIAS PRIMAS SÃS E LIMPAS ISENTAS DE MATÉRIAS TERROSAS E PARASITOS, NÃO PODENDO ESTAR ÚMIDOS, FERMENTADOS OU RANÇOSOS. SOB A FORMA DE PÓ, DEVERÃO PRODUZIR LIGEIRA CREPITAÇÃO QUANDO COMPRIMIDO ENTRE OS DEDOS. UMIDADE MÁXIMA 14% P/P, ACIDEZ 2,5% P/P, MÍNIMO DE AMIDO 84% P/P E RESÍDUO MINERAL FIXO 0,2% P/P. - EMBALAGEM DE 1 kg. (CAPS)</t>
  </si>
  <si>
    <t>ARROZ AGULHINHA TIPO 1, PACOTE COM 5 kg, BENEFICIADO, POLIDO, CLASSE LONGO FINO, TIPO AGULHINHA, SEM PARASITOS E DETRITOS, COM VALIDADE DE 09 MESES A PARTIR DA DATA DA ENTREGA. (CAPS)</t>
  </si>
  <si>
    <t>ATUM RALADO COM ÓLEO COMESTÍVEL E CALDO VEGETAL (FLOCOS DE SOJA E EXTRATOS DE CENOURA E AIPO) E SAL, NÃO CONTÉM GLÚTEN. EMBALAGEM DA LATA COM 170G. ETIQUETA COLADA COM NOME DO PRODUTO, PESO LÍQUIDO E DRENADO, LISTA DE INGREDIENTES, INFORMAÇÃO NUTRICIONAL, N° REGISTRO NO MINISTÉRIO DA AGRICULTURA, CARIMBO DA INSPEÇÃO FEDERAL. NOME DO PRODUTO, DATA DE VALIDADE, INFORMAÇÕES DO FABRICANTE. (CAPS)</t>
  </si>
  <si>
    <t>AVEIA EM FLOCOS FINOS - PRODUTO RESULTANTE DA MOAGEM DE GRÃOS DE AVEIA APÓS LIMPEZA E CLASSIFICAÇÃO, COM VALOR NUTRICIONAL ACONDICIONADO EM EMBALAGEM ORIGINAL DO FABRICANTE COM ESPECIFICAÇÕES DO PRODUTO, INFORMAÇÕES SOBRE O FABRICANTE, PRODUTO, PRAZO DE VALIDADE, LOTE, PRODUTO ISENTO DE REGISTRO NO MINISTÉRIO DA AGRICULTURA - SERVIÇO DE INSPEÇÃO FEDERAL (SIF) OU SERVIÇO DE INSPEÇÃO ESTADUAL (SIE) - 1 kg. (CAPS)</t>
  </si>
  <si>
    <t>AZEITE DE OLIVA EXTRA VIRGEM, SEM MISTURA, COM ACIDEZ ATÉ 0,8%, EMBALAGEM ESCURA DE 500 ml COM IDENTIFICAÇÃO DO PRODUTO E DATA DE VALIDADE. (CAPS)</t>
  </si>
  <si>
    <t>AZEITONAS SEM CAROÇO, EM POTE DE VIDRO PESANDO 500G, EMBALAGEM TRANSPARENTE, ROTULADA SEGUNDO LEGISLAÇÃO VIGENTE, DECLARANDO NOME DO FABRICANTE, DATA DE FABRICAÇÃO E VALIDADE E PESO LÍQUIDO. (CAPS)</t>
  </si>
  <si>
    <t>BACON DE PRIMEIRA QUALIDADE, RESFRIADO, ENTREGUE EM SACO POLIETILENO, COM ETIQUETAS DE IDENTIFICAÇÃO, VALIDADE, PROCEDÊNCIA E NÚMERO DE REGISTRO NO SIF. (CAPS)</t>
  </si>
  <si>
    <t>BALDE DE DOCE DE LEITE, DOCE DE LEITE PASTOSO DEVERÁ SER FABRICADO COM MATÉRIAS-PRIMAS SÃS E LIMPAS, ISENTAS DE MATÉRIA TERROSA, PARASITAS, E EM PERFEITO ESTADO DE CONSERVAÇÃO. O LEITE EMPREGADO DEVERÁ APRESENTAR-SE NORMAL E FRESCO. NO PREPARO DO PRODUTO, O LEITE DEVE ENTRAR NA PROPORÇÃO MÍNIMA DE TRÊS PARTES DE LEITE PARA UMA DE AÇUCAR. NÃO PODERÁ CONTER SUBSTÂNCIAS ESTRANHAS À SUA COMPOSIÇÃO NORMAL, ALÉM DAS PREVISTAS NA NTA 56. COMO COADJUVANTE DA TECNOLOGIA DE FABRICAÇÃO SERÁ TOLERADO O EMPREGO DE AMIDO NA DOSAGEM MÁXIMA DE 2%. SERÁ TOLERADA A ADIÇÃO DE AROMATIZANTES NATURAIS. SERÁ PROIBIDO ADICIONAR AO DOCE DE LEITE GORDURAS ESTRANHAS, GELEIFICANTES OU OUTRAS SUBSTANCIAS, EMBORA INÓCUAS, EXCETO O BICARBONATO DE SÓDIO PARCIAL DA ACIDEZ DO LEITE. COMPOSIÇÃO NUTRICIONAL MÍNIMA DE 60% CARBOIDRATO, 2% DE LÍPIDIO E 6% PROTEÍNA. COM REGISTRO NO SIF OU SISP. - EMBALAGEM DE 30G A 500G. (CAPS)</t>
  </si>
  <si>
    <t>BANANA NANICA, DE PRIMEIRA QUALIDADE, TAMANHO E COR UNIFORME, DEVENDO SER BEM DESENVOLVIDA E NÃO MUITO MADURA, COM POLPA INTACTA E FIRME, SEM DANOS FÍSICOS E MECÂNICOS ORIUNDOS DO MANUSEIO E TRANSPORTE. (CAPS)</t>
  </si>
  <si>
    <t>BARRA DE QUEIJO MUÇARELA, LEITE PASTEURIZADO, FERMENTO LÁCTEO, SAL, COALHO CLORETO DE CÁLCIO. A EMBALAGEM ORIGINAL DEVE SER A VÁCUO EM SACO PLÁSTICO TRANSPARENTE E ATÓXICO, LIMPO, NÃO VIOLADO, RESISTENTE, QUE GARANTA A INTEGRIDADE DO PRODUTO ATÉ O MOMENTO DO CONSUMO. A ROTULAGEM DEVE CONTER NO MÍNIMO AS INFORMAÇÕES DE PESO, DATA DE PROCESSAMENTO, DATA DE VALIDADE, INGREDIENTES, CARIMBO DE INSPEÇÃO ESTADUAL OU FEDERAL, PROCEDÊNCIA, NOME E/ OU MARCA E INFORMAÇÕES NUTRICIONAIS. O PRODUTO DEVERÁ APRESENTAR VALIDADE DE 30 (TRINTA) DIAS A PARTIR DA DATA DE ENTREGA. EMBALAGEM INTERFOLHADA DE ATÉ 4,2KG. (CAPS)</t>
  </si>
  <si>
    <t>BATATA DOCE - LISA, COM POLA INATCTA E LIMPA, COM COLORAÇÃO E TAMANHO MÉDIO E UNIFORME, SEM BROTOS, RACHADURAS OU CORTES NA CASCA, MANCHAS, MACHUCADURAS, BOLORES OU OUTROS DEFEITOS QUE POSSAM ALTERAR SUA APARÊNCIA E QUALIDADE DE COLHEITA RECENTE. (CAPS)</t>
  </si>
  <si>
    <t>BATATA - TIPO INGLESA, LISA, INTACTA E LIMPA, COM COLORAÇÃO E TAMANHO MÉDIO E UNIFORMES, SEM BROTOS, RACHADURAS OU CORTES NA CASCA, MANCHAS, MACHUCADURAS, BOLORES OU OUTROS DEFEITOS QUE POSSAM ALTERAR SUA APARÊNCIA E QUALIDADE DE COLHEITA RECENTE. (CAPS)</t>
  </si>
  <si>
    <t>BATATA PALHA, CROCANTE LEVEMENTE SALGADA, COM SABOR, ODOR E TEXTURA CARACTEÍSTICOS, EMBALAGEM PRIMÁRIA, PRÓPRIA, CONSTANDO IDENTIFICAÇÃO DO PRODUTO, INCLUSIVE CLASSIFICAÇÃO E A MARCA, NOME DO FABRICANTE, DATA DE FABRICAÇÃO E VALIDADE - EMBALAGEM COM 500 GR. (CAPS)</t>
  </si>
  <si>
    <t>BEBIDA LÁCTEA OU IOGURTE SABORES DIVERSOS, COM CONSISTÊNCIA CREMOSA OU LÍQUIDA, ACONDICIONADA EMBALAGEM DE SACO PLÁSTICO DE POLIETILENO DE ALTA DENSIDADE (PEAD), CONTENDO ATÉ 1 kg. INGREDIENTES OBRIGATÓRIOS: LEITE PAUSTERIZADO, SORO DE QUEIJO, PASTEURIZADO E DESNATADO, AÇÚCAR, POLPA DE FRUTA. FERMENTO LÁCTEO, E ESTABILIZANTES. A ROTULAGEM DEVE CONTER NO MÍNIMO AS SEGUINTES INFORMAÇÕES: PESO, DATA DE PROCESSAMENTO, DATA DE VALIDADE, INGREDIENTES, CARIMBO DE INSPEÇÃO ESTADUAL OU FEDERAL, PROCEDÊNCIA, NOME E/OU MARCA, LOTE E INFORMAÇÕES NUTRICIONAIS. VALIDADE MÍNIMA DE 20 (VINTE) DIAS A PARTIR DA DATA DE ENTREGA. (CAPS)</t>
  </si>
  <si>
    <t>BEBIDA LÁCTEA SABOR CHOCOLATE - BEBIDA PRONTA. EMBALAGEM PRIMÁRIA PRÓPRIA INTACTA, CONSTANDO A IDENTIFICAÇÃO DO PRODUTO, MARCA, NOME E ENDEREÇO DO FABRICANTE, INFORMAÇÃO NUTRICIONAL, LOTE E VALIDADE. EMBALAGEM DE 1 LITRO. (CAPS)</t>
  </si>
  <si>
    <t>BETERRABA LISA DE PRIMEIRA QUALIDADE; COMPACTA E FIRME. SEM LESÕES DE ORIGEM FÍSICA E MECÂNICA, PERFURAÇÕES E CORTES; COLORAÇÃO UNIFORME, DEVENDO SER BEM DESENVOLVIDA; ISENTA DE SUJIDADES, LARVAS, MATERIAIS TERROSOS E UMIDADE EXTERNA ANORMAL. BETERRABA SEM FOLHA. DEVE SER ENTREGUE EM SACO PLÁSTICO TRANSPARENTE. (CAPS)</t>
  </si>
  <si>
    <t>BERINJELA DE PRIMEIRA QUALIDADE, IN NATURA, TRANSPORTE E CONSUMO. ISENTA DE SUJIDADES, DEFEITOS, PARASITAS E LARVAS. JÁ PESADA, EM SACOS PLÁSTICOS TRANSPARENTES. (CAPS)</t>
  </si>
  <si>
    <t xml:space="preserve">BICARBONATO DE SÓDIO -  30G
O BICARBONATO DE SÓDIO É UMA SUBSTÂNCIA QUÍMICA COM DIVERSAS UTILIDADES NA COZINHA. (CAPS)
</t>
  </si>
  <si>
    <t>BISCOITO DE POLVILHO SALGADO. - EMBALAGEM CONTENDO DATA DE FABRICAÇÃO E DATA DE VALIDADE, EMBALAGEM ENTRE 200 E 500G. (CAPS)</t>
  </si>
  <si>
    <t>BISCOITO WAFER SABOR CHOCOLATE, EMBALAGEM 165G, COMPOSTO DE FARINHA DE TRIGO ENRIQUECIDA COM FERRO E ÁCIDO FÓLICO, AÇÚCAR, GORDURA VEGETAL, CACAU EM PÓ (2,77%), AMIDO, PASTA DE AVELÃ (1,04%), ÓLEO DE MILHO, SAL, ESTABILIZANTE LECITINA DE SOJA (INS 322), AROMATIZANTE, FERMENTO QUÍMICO, BICARBONATO DE SÓDIO (INS 500II) E MELHORADOR DE FARINHA PROTEASE (INS 1101I). PRAZO DE VALIDADE DO PRODUTO: 12 MESES. (CAPS)</t>
  </si>
  <si>
    <t>BISCOITO WAFER SABOR DE MORANGO, EMBALAGEM 165G, COMPOSTO POR AÇÚCAR, GORDURA VEGETAL, FARINHA DE TRIGO ENRIQUECIDA COM FERRO E ÁCIDO FÓLICO, AMIDO, ÓLEO DE MILHO, FLOCOS DE MORANGO (0,05%), SAL, ESTABILIZANTE LECITINA DE SOJA, AROMATIZANTES, CORANTE NATURAL: COCHONILHA, FERMENTO QUÍMICO, BICARBONATO DE SÓDIO E ACIDULANTE ÁCIDO CÍTRICO. PRAZO DE VALIDADE DO PRODUTO: 12 MESES. (CAPS)</t>
  </si>
  <si>
    <t>BOLACHA DE ÁGUA E SAL, A BASE DE FARINHA DE TRIGO FORTIFICADA COM FERRO E ÁCIDO FÓLICO, GORDURA VEGETAL, AMIDO, SAL, EXTRATO DE MALTE, AÇÚCAR INVERTIDO, AÇÚCAR, FERMENTO BIOLÓGICO, FERMENTO QUÍMICO, BICARBONATO DE SÓDIO E ACIDULANTE ACIDOLÁCTICO, DESCRIÇÃO: CARBOIDRATOS 20 GR, PROTEÍNAS 3,5 G, GORDURAS TOTAIS 3,5G, GORDURAS ATURADAS 1,4G, FIBRA ALIMENTAR 0,9 G, SÓDIO 317MG - PACOTE COM 400G, - PRIMEIRA QUALIDADE. (CAPS)</t>
  </si>
  <si>
    <t>BOLACHA RECHEADA SACOR CHOCOLATE, DE BOA QUALIDADE, INTEIRA, CONSTANTO IDENTIFICAÇÃO DO PRODUTO, INCLUSIVE CLASSIFICAÇÃO, VALOR NUTRICIONAL, MARCA, DATA DE FABRICAÇÃO E VALIDADE. VALIDADE MÍNIMA DE 06 MESES A CONTAR DA DATA DE ENTREGA. EMBALAGEM COM 140G. (CAPS)</t>
  </si>
  <si>
    <t>BOLACHA RECHEADA SABOR MORANGO, DE BOA QUALIDADE, INTEIRA, CONSTANTO IDENTIFICAÇÃO DO PRODUTO, INCLUSIVE CLASSIFICAÇÃO, VALOR NUTRICIONAL, MARCA, DATA DE FABRICAÇÃO E VALIDADE. VALIDADE MÍNIMA DE 06 MESES A CONTAR DA DATA DE ENTREGA. EMBALAGEM COM 140G.(CAPS)</t>
  </si>
  <si>
    <t>BOLACHA TIPO CREAM CRACKER, BALAGENS DE 400G, EM ÓTIMO ESTADO DE CONSERVAÇÃO, COM VALIDADE DE NO MÍNIMO 06 MESES. (CAPS)</t>
  </si>
  <si>
    <t xml:space="preserve">BOLACHA TIPO MAISENA, SEM RECHEIO, ACONDICIONADOS EM CAIXAS DE PAPELÃO.
CONTENDO 20 EMBALAGENS DE 400G, EM ÓTIMO ESTADO DE CONSERVAÇÃO, COM VALIDADE DE NO MÍNIMO 06 MESES. (CAPS)
</t>
  </si>
  <si>
    <t>BOLO DE ANIVERSÁRIO COM MASSA DE PÃO DE LÓ OU DE CHOCOLATE, DE BOA QUALIDADE RECHEADO E COM COBERTURA, DIVERSOS SABORES COM 6 kg NO MÁXIMO. (CAPS)</t>
  </si>
  <si>
    <t>BOLO SABOR ABACAXI - EMBALAGEM DE 300 GR, COMPOSTO DE FARINHA DE TRIGO ENRIQUECIDA COM FERRO E ÁCIDO FÓLICO, AÇÚCAR, OVO, GORDURA VEGETAL, POLPA DE ABACAXI, GLICOSE DE MILHO, LEITE EM PÓ DESNATADO, SAL REFINADO, FARINHA DE SOJA, AMIDO, FERMENTOS QUÍMICOS, PIROFOSFATO ÁCIDO DE SÓDIO E BICARBONATO DE SÓDIO, CONSERVADOR PROPIONATO DE SÓDIO, EMULSIFICANTE MONO E DIGLICERÍDEOS DE ÁCIDOSGRAXOS E AROMATIZANTES. (CAPS)</t>
  </si>
  <si>
    <t>BOLO SABOR CHOCOLATE - EMBALAGEM DE 300GR, COMPOSTO DE FARINHA DE TRIGO ENRIQUECIDA COM FERRO E ÁCIDO FÓLICO, AÇÚCAR, OVO, GORDURA VEGETAL, POLPA DE LARANJA, GLICOSE DE MILHO, LEITE EM PÓ DESNATADO, SAL REFINADO, FARINHA DE SOJA, AMIDO, FÉCULA DE MANDIOCA, FERMENTOS QUÍMICOS PIROFOSFATO ÁCIDO DE SÓDIO E BICARBONATO DE SÓDIO, CONSERVADOR PROPIONATO DE SÓDIO, EMULSIFICANTE MONO E DIGLICERÍDEOS DE ÁCIDOSGRAXOS E AROMATIZANTES. (CAPS)</t>
  </si>
  <si>
    <t>BOLO SABOR COCO - EMBALAGEM DE 300GR, COMPOSTO DE AÇÚCAR, FARINHA DE TRIGO ENRIQUECIDA COM FERRO E ÁCIDO FÓLICO, OVO, GORDURA VEGETAL, GLICOSE DE MILHO, LEITE EM PÓ DESNATADO, SORO DE LEITE EM PÓ, COCO RALADO, SAL REFINADO, FARINHA DE SOJA, AMIDO, FERMENTOS QUÍMICOS, PIROFOSFATO ÁCIDO DE SÓDIO, CONSERVADOR PROPIONATO DE SÓDIO, EMULSIFICANTE MONO E DIGLICERÍDEOS DE ÁCIDOSGRAXOS E AROMATIZANTES. (CAPS)</t>
  </si>
  <si>
    <t>BOLO SABOR FORMIGUEIRO - EMBALAGEM DE 300GR, COMPOSTO DE FARINHA DE TRIGO ENRIQUECIDA COM FERRO E ÁCIDO FÓLICO, AÇÚCAR, OVO, GORDURA VEGETAL, POLPA DE LARANJA, GLICOSE DE MILHO, LEITE EM PÓ DESNATADO, SAL REFINADO, FARINHA DE SOJA, AMIDO, FÉCULA DE MANDIOCA, FERMENTOS QUÍMICOS PIROFOSFATO ÁCIDO DE SÓDIO E BICARBONATO DE SÓDIO, CONSERVADOR PROPIONATO DE SÓDIO, EMULSIFICANTE MONO E DIGLICERÍDEOS DE ÁCIDOSGRAXOS E AROMATIZANTES. (CAPS)</t>
  </si>
  <si>
    <t>BOLO SABOR LARANJA - EMBALAGEM DE 300GR, COMPOSTO DE FARINHA DE TRIGO ENRIQUECIDA COM FERRO E ÁCIDO FÓLICO, AÇÚCAR, OVO, GORDURA VEGETAL, POLPA DE LARANJA, GLICOSE DE MILHO, LEITE EM PÓ DESNATADO, SAL REFINADO, FARINHA DE SOJA, AMIDO, FÉCULA DE MANDIOCA, FERMENTOS QUÍMICOS PIROFOSFATO ÁCIDO DE SÓDIO E BICARBONATO DE SÓDIO, CONSERVADOR PROPIONATO DE SÓDIO, EMULSIFICANTE MONO E DIGLICERÍDEOS DE ÁCIDOSGRAXOS E AROMATIZANTES. (CAPS)</t>
  </si>
  <si>
    <t>BOMBOM, DE ÓTIMA QUALIDADE, EMBALADOS INDIVIDUALMENTE, PESANDO EM MÉDIA 20G, PACOTE DE 1 kg. (CAPS)</t>
  </si>
  <si>
    <t>BRÓCOLIS DE PRIMEIRA QUALIDADE, COLHEITA RECENTE, FRESCO, EM ESTÁGIO DE AMADURECIMENTO ADEQUADO PARA CONSUMO. COLORAÇÃO TOTALMENTE VERDE, SEM SUJEIRAS, PARASITAS, LARVAS E DEFEITOS QUE POSSAM ALTERAR SUA APARÊNCIA. ISENTO DE ENFERMIDADES E DANOS FÍSICOS ORIUNDOS DO MANUSEIO E TRANSPORTE. DEVE SER ENTREGUE EM SACO PLÁSTICO TRANSPARENTE. (CAPS)</t>
  </si>
  <si>
    <t>CAFÉ EXTRAFORTE TORRADO E MOÍDO, EMBALADO A VÁCUO, CONTENDO IDENTIFICAÇÃO DO PRODUTO, MARCA DO FABRICANTE, DATA DA FABRICAÇÃO, COM PRAZO DE VALIDADE NÃO INFERIOR A 6 MESES DA DATA DA ENTREGA - PACOTE COM 500G. (CAPS)</t>
  </si>
  <si>
    <t>CAIXA DE BOMBONS SORTIDOS, DE ÓTIMA QUALIDADE, COM VALIDADE MÍNIMA DE 06 MESES A PARTIR DATA DE ENTREGA - 400G. (CAPS)</t>
  </si>
  <si>
    <t xml:space="preserve">CALDO DE CARNE - CONTEÚDO 12 TABLETES
o SEM CONSERVANTES, CONTENDO PESO, DATA DE FABRICAÇÃO E DATA DE VALIDADE. (CAPS)
</t>
  </si>
  <si>
    <t xml:space="preserve">CALDO DE GALINHA - CONTEÚDO 12 TABLETES
SEM CONSERVANTES, CONTENDO PESO, DATA DE FABRICAÇÃO E DATA DE VALIDADE. (CAPS)
</t>
  </si>
  <si>
    <t xml:space="preserve">CALDO DE LEGUMES - CONTEÚDO 12 TABLETES
SEM CONSERVANTES, CONTENDO PESO, DATA DE FABRICAÇÃO E DATA DE VALIDADE. (CAPS)
</t>
  </si>
  <si>
    <t xml:space="preserve">CANELA EM PÓ - PACOTE COM NO MÍNIMO 50G 
PRODUTO DE BOA QUALIDADE, EM EMBALAGEM CONTENDO DATA DE FABRICAÇÃO, DATA DE VALIDADE. EMBALAGEM PRIMÁRIA (CAPS)
</t>
  </si>
  <si>
    <t>CANELA EM PAU - PACOTE COM NO MÍNIMO 50G                  PRODUTO DE BOA QUALIDADE, EM EMBALAGEM CONTENDO DATA DE FABRICAÇÃO, DATA DE VALIDADE. EMBALAGEM PRIMÁRIA (CAPS)</t>
  </si>
  <si>
    <t>CANJICA DE MILHO BRANCO TIPO 1, CONTENDO 80% DE GRÃOS INTEIROS, PREPARADOS COM MATÉRIAS PRIMAS SÃS, LIMPAS, ISENTAS DE MATÉRIAS TERROSAS, PARASITOS E DE DETRITOS ANIMAIS OU VEGETAIS COM NO MÁXIMO DE 15% DE UMIDADE - EMB. 500G. (CAPS)</t>
  </si>
  <si>
    <t>CARNE BOVINA (ACÉM), MOÍDO, DE ABATE RECENTE, RESFRIADA, COM NO MÁXIMO 10% DE GORDURA, NÃO APRESENTAR OSSOS E CARTILAGENS. ACONDICIONADA EM EMBALAGENS ATÓXICAS, RESISTENTES AO TRANSPORTE E ARMAZENAMENTO, CONTENDO PESO LÍQUIDO DE 1 kg. AS EMBALAGENS DEVEM SER IDENTIFICADAS COM O NOME DO PRODUTO. SEGUIR OS PADRÕES MICROBIOLÓGICOS ESTABELECIDOS PELA RESOLUÇÃO RDC Nº 12 DE 02/01/2001 ANVISA/MS. (CAPS)</t>
  </si>
  <si>
    <t>CARNE BOVINA EM CUBOS (ACÉM). CUBOS COM CERCA DE 5 cm, DE ABATE RECENTE, CONGELADA, COM NO MÁXIMO 10% DE GORDURA, NÃO APRESENTAR OSSOS E CARTILAGENS. ACONDICIONADA EM EMBALAGENS ATÓXICAS, RESISTENTES AO TRANSPORTE E ARMAZENAMENTO, CONTENDO PESO LÍQUIDO DE 1 kg. AS EMBALAGENS DEVEM SER IDENTIFICADAS COM O NOME DO PRODUTO. SEGUIR OS PADRÕES MICROBIOLÓGICOS ESTABELECIDOS PELA RESOLUÇÃO RDC Nº 12 DE 02/01/2001 ANVISA/MS. (CAPS)</t>
  </si>
  <si>
    <t>CARNE BOVINA EM CUBOS (MÚSCULO). CUBOS COM CERCA DE 5 cm, DE ABATE RECENTE, CONGELADA, COM NO MÁXIMO 10% DE GORDURA, NÃO APRESENTAR OSSOS E CARTILAGENS. ACONDICIONADA EM EMBALAGENS ATÓXICAS, RESISTENTES AO TRANSPORTE E ARMAZENAMENTO, CONTENDO PESO LÍQUIDO DE 1 kg. AS EMBALAGENS DEVEM SER IDENTIFICADAS COM O NOME DO PRODUTO. SEGUIR OS PADRÕES MICROBIOLÓGICOS ESTABELECIDOS PELA RESOLUÇÃO RDC Nº 12 DE 02/01/2001 ANVISA/MS. (CAPS)</t>
  </si>
  <si>
    <t xml:space="preserve">CARNE BOVINA (FRALDINHA). CORTE PARA GRELHA (CHURRASCO), DE ABATE RECENTE,
FRESCA, COM NO MÁXIMO 10% DE GORDURA, NÃO APRESENTAR OSSOS E CARTILAGENS. ACONDICIONADA EM EMBALAGENS ATÓXICAS, RESISTENTES AO TRANSPORTE E ARMAZENAMENTO, VENDIDO EM KG. AS EMBALAGENS DEVEM SER IDENTIFICADAS COM O NOME DO PRODUTO. SEGUIR OS PADRÕES MICROBIOLÓGICOS ESTABELECIDOS PELA RESOLUÇÃO RDC Nº 12 DE 02/01/2001 ANVISA/MS. (CAPS)
</t>
  </si>
  <si>
    <t xml:space="preserve">CARNE BOVINA EM BIFE (COXÃO MOLE). CARNE COM CORTE PARA BIFE, DE ABATE RECENTE, FRESCA, COM NO MÁXIMO 10% DE GORDURA, NÃO APRESENTAR OSSOS E CARTILAGENS. ACONDICIONADA EM EMBALAGENS ATÓXICAS, RESISTENTES AO TRANSPORTE EARMAZENAMENTO, VENDIDO EM KG. AS EMBALAGENS DEVEM SER IDENTIFICADAS COM O NOME DO PRODUTO. SEGUIR OS PADRÕES MICROBIOLÓGICOS
ESTABELECIDOS PELA RESOLUÇÃO RDC Nº 12 DE 02/01/2001 ANVISA/MS. (CAPS)
</t>
  </si>
  <si>
    <t>CARNE BOVINA (COSTELA). CARNE COM CORTE EM PEDAÇOS, DE ABATE RECENTE, FRESCA, COM NO MÁXIMO 10% DE GORDURA, NÃO APRESENTAR MUITA CARTILAGEM. ACONDICIONADA EM EMBALAGENS ATÓXICAS, RESISTENTES AO TRANSPORTE E ARMAZENAMENTO, VENDIDO EM KG. AS EMBALAGENS DEVEM SER IDENTIFICADAS COM O NOME DO PRODUTO. SEGUIR OS PADRÕES MICROBIOLÓGICOS ESTABELECIDOS PELA RESOLUÇÃO RDC Nº 12 DE 02/01/2001 ANVISA/MS. (CAPS)</t>
  </si>
  <si>
    <t xml:space="preserve">CARNE DE FRANGO (COXA-SOBRECOXA DESOSSADA), DE ABATE RECENTE. ACONDICIONADAEM EMBALAGENS SACO PLÁSTICO COM 1 kg, EM CAIXAS DE PAPELÃO LACRADOS CONTENDOTODAS AS ESPECIFICAÇÕES DO PRODUTO, SEM DANIFICAÇÕES, APARÊNCIA DE
DESCONGELAMENTO, AUSÊNCIA DE ODOR FORTE OU ALTERAÇÕES NAS CARACTERÍSTICAS DOPRODUTO. O MESMO DEVERÁ CONTER NO MÁXIMO 6% DE ÁGUA RESULTANTE DO
DESCONGELAMENTO DA CARCAÇA (PARTES COMESTÍVEIS). REGISTRADO NO ÓRGÃO
COMPETENTE. (CAPS)
</t>
  </si>
  <si>
    <t xml:space="preserve">CARNE DE FRANGO (PEITO SEM OSSO), DE ABATE RECENTE, CONGELADA. ACONDICIONADA
EM EMBALAGENS SACO PLÁSTICO COM CERCA DE 1 A 3 kg. ACONDICIONADOS EM CAIXAS DE
PAPELÃO LACRADO, CONTENDO TODAS AS ESPECIFICAÇÕES DO PRODUTO. O MESMO DEVERÁCONTER NO MÁXIMO 6% DE ÁGUA RESULTANTE DO DESCONGELAMENTO DA CARCAÇA (PARTESCOMESTÍVEIS). REGISTRADO NO ÓRGÃO COMPETENTE. (CAPS)
</t>
  </si>
  <si>
    <t xml:space="preserve">CARNE DE FRANGO (COXINHA DA ASA) DE ABATE RECENTE. ACONDICIONADA EM EMBALAGENS SACO PLÁSTICO COM 1 kg, EM CAIXAS DE PAPELÃO LACRADOS CONTENDO TODAS AS ESPECIFICAÇÕES DO PRODUTO, SEM DANIFICAÇÕES, APARÊNCIA DE
DESCONGELAMENTO, AUSÊNCIA DE ODOR FORTE OU ALTERAÇÕES NAS CARACTERÍSTICAS DO PRODUTO. O MESMO DEVERÁ CONTER NO MÁXIMO 6% DE ÁGUA RESULTANTE DO DESCONGELAMENTO DA CARCAÇA (PARTES COMESTÍVEIS). REGISTRADO NO ÓRGÃO
COMPETENTE. (CAPS)
</t>
  </si>
  <si>
    <t>CARNE SUÍNA SEM PELE, SEM OSSO, TIPO PERNIL CONGELADA, COM ASPECTO, COR, CHEIRO E SABOR PRÓPRIO, EMBALADA EM SACO PLÁSTICO TRANSPARENTE. NA EMBALAGEM DEVERÁ CONTER A IDENTIFICAÇÃO DO PRODUTO, DATA DE MANIPULAÇÃO E VALIDADE. REGISTRADO NO ÓRGÃO COMPETENTE. (CAPS)</t>
  </si>
  <si>
    <t xml:space="preserve">CARNE SUÍNA, SEM PELE, TIPO BISTECA 
FRESCA, CORTADA EM BIFES, RESFRIADA, COM ASPECTO, COR, CHEIRO E SABOR PRÓPRIO, EMBALADA EM SACO PLÁSTICO TRANSPARENTE. NA EMBALAGEM DEVERÁ CONTER A IDENTIFICAÇÃO DO PRODUTO, DATA DE MANIPULAÇÃO E VALIDADE. REGISTRADO NO ÓRGÃO COMPETENTE. (CAPS)
</t>
  </si>
  <si>
    <t>CATCHUP TRADICIONAL - 390G - INGREDIENTES: A?GUA, TOMATE, VINAGRE, AC?U?CAR, XAROPE DE GLICOSE DE MILHO, SAL, ESPESSANTES CARBOXIMETILCELULOSE SO?DICA E GOMA XANTANA, ACIDULANTE A?CIDO CI?TRICO, CONSERVADOR A?CIDO SO?RBICO E AROMATIZANTE. CONTE?M GLU?TEN. PODE CONTER SOJA, TRIGO, CENTEIO, CEVADA E AVEIA. (CAPS)</t>
  </si>
  <si>
    <t>CEBOLA PAULISTA, DE PRIMEIRA QUALIDADE; COMPACTA E FIRME; SEM LESÕES DE ORIGEM FÍSICA OU MECÂNICA, PERFURAÇÕES E CORTES. TAMANHO E COLORAÇÃO UNIFORMES; DEVENDO SER BEM DESENVOLVIDA; ISENTA DE SUJIDADES E LARVAS. COM HASTE BEM SECA, LIVRE DE BROTOS, TAMANHO MÉDIO, COM DIÂMETRO ENTRE 6 E 8 CM. DEVE SER ENTREGUE EM SACO PLÁSTICO TRANSPARENTE. (CAPS)</t>
  </si>
  <si>
    <t>CENOURA DE PRIMEIRA QUALIDADE, FIRME, LISA, SEM RUGA, BEM FORMADA, DE APARÊNCIA E COR LARANJA VIVO. DEVE SER ENTREGUE EM SACO PLÁSTICO TRANSPARENTE. (CAPS)</t>
  </si>
  <si>
    <t xml:space="preserve">CHÁ MATE COM PESO LÍQUIDO DE 250G. INGREDIENTES: FOLHAS E TALOS DE ERVA-MATE
TOSTADA. NÃO CONTÉM GLÚTEN. (CAPS)
</t>
  </si>
  <si>
    <t>CHAMPIGNON - SACHE DE 160G, PRIMÁRIO, ESPECIFICANDO DATA DE FABRICAÇÃO, DE VALIDADE E MARCA (CAPS)</t>
  </si>
  <si>
    <t xml:space="preserve">CHEIRO VERDE DESIDRATADO - EMBALAGEM COM 7G
O CHEIRO VERDE É UMA COMBINAÇÃO DE CEBOLINHA, HORTELÃ, LOURO E SALSA. EMBALAGEM PRIMÁRIA CONTENDO MARCA, DATA DE FABRICAÇÃO, DATA DE VALIDADE. (CAPS)
</t>
  </si>
  <si>
    <t>CHOCOLATE GRANULADO, CONFEITO GRANULADO DE CHOCOLATE, EMBALAGEM DE 1 kg. PRODUTO DE BOA QUALIADE COM VALIDADE MÍNIMA DE 06 MESES A PARTIR DA DATA DE ENTREGA. ESPECIFICAÇÕES NA EMBALAGEM SOBRE O FABRICANTE, DATA DE FABRICAÇÃO E DATA DE VALIDADE. (CAPS)</t>
  </si>
  <si>
    <t>CHOCOLATE PRETO AO LEITE DE 1 KG, OBTIDO A PARTIR DA MISTURA DE DERIVADOS DE CACAU (THEOBRONA CAÇÃO), MASSA DE CACAU EM PÓ E/OU MANTEIGA DE CACAU COM OUTROS INGREDIENTES, CONTENDO NO MÍNIMO 25 % DE SÓLIDOS TOTAIS DE CACAU (RESOLUÇÃO RDC Nº 227 DE 28/08/2003). CHOCOLATE AO LEITE. PRODUTO PREPARADO COM PASTA DE CACAU, AÇÚCAR E LEITE EM PÓ. DEVERÃO ESTAR EMBALADOS INDIVIDUALMENTE EM PAPEL ALUMÍNIO E REEMBALADOS EM PAPEL FANTASIA OU PAPEL ALUMINIZADO FANTASIA. A EMBALAGEM DEVERÁ CONTER INFORMAÇÕES SOBRE O PESO, DATA DE VALIDADE E COMPOSIÇÃO DO PRODUTO. NÃO SERÁ ACEITO PRODUTO COM USO DE GORDURA HIDROGENADA (CHOCOLATE FRACIONADO). (CAPS)</t>
  </si>
  <si>
    <t>CHOCOTONE O CONFECCIONADO COM MASSA DE FARINHA DE TRIGO ENRIQUECIDA COM FERRO E ÁCIDO FÓLICO, AÇÚCAR, GOTAS DE CHOCOLATE, GORDURA VEGETAL, OVO LPIQUIDO INTEGRAL, GEMA DE OVOS, MANTEIGA, EXTRATO DE MALTE, SAL ESTABILIZANTE: MONO E DIGLICERÍDEOS DE ÁCIDOS GRAXOS (INS 471), AROMATIZANTES, CORANTES NATURAIS, ACONDICIONADO EM EMBALAGEM INDIVIDUAL COM DATA DE VALIDADE E DATA DE FABRICAÇÃO - 450G. (CAPS)</t>
  </si>
  <si>
    <t>CHOCOTONE O CONFECCIONADO COM MASSA DE FARINHA DE TRIGO ENRIQUECIDA COM FERRO E ÁCIDO FÓLICO, AÇÚCAR, GOTAS DE CHOCOLATE, GORDURA VEGETAL, OVO LPIQUIDO INTEGRAL, GEMA DE OVOS, MANTEIGA, EXTRATO DE MALTE, SAL ESTABILIZANTE: MONO E DIGLICERÍDEOS DE ÁCIDOS GRAXOS (INS 471), AROMATIZANTES, CORANTES NATURAIS, ACONDICIONADO EM EMBALAGEM INDIVIDUAL COM DATA DE VALIDADE E DATA DE FABRICAÇÃO - 100G. (CAPS)</t>
  </si>
  <si>
    <t>CHUCHU EXTRA, VERDE, DE PRIMEIRA QUALIDADE; SEM MUITAS RUGOSIDADES E ESPINHOS; COM TAMANHO E COLORAÇÃO UNIFORMES; LIVRE DE ENFERMIDADES E MATERIAIS TERROSOS; SEM DANOS FÍSICOS E MECÂNICOS ORIUNDOS DO MANUSEIO E TRANSPORTE. DEVE SER ENTREGUE EM SACO PLÁSTICO TRANSPARENTE. (CAPS)</t>
  </si>
  <si>
    <t xml:space="preserve">COCO RALADO SECO SEM AÇÚCAR. DEVERÁ SER ELABORADO COM ENDOSPERMA PROCEDENTE
DE FRUTOS SÃOS E MADUROS, NÃO PODERÁ APRESENTAR CHEIRO ALTERADO OU RANÇOSO, COM ASPECTOS DE FRAGMENTOS SOLTOS E DE COR BRANCA. PARCIALMENTE DESENGORDURADO COM TEOR MÍNIMO DE LIPÍDIO DE 3G EM 100G. (CAPS)
</t>
  </si>
  <si>
    <t xml:space="preserve">COLORAU - CORANTE DE URUTUM EM PÓ FINO,
HOMOGÊNEO, COLORAÇÃO VERMELHA INTENSA,
EMBALAGEM COM 500G, VALIDADE MÍNIMA DE 12
MESES. (CAPS)
</t>
  </si>
  <si>
    <t>COUVE DE PRIMEIRA QUALIDADE, COM FOLHAS BEM VERDES, FRESCAS E LIMPAS; SEM LESÕES DE ORIGEM FÍSICA OU MECÂNICA, SEM PERFURAÇÕES, CORTES E SEM MARCAS DE PICADAS DE INSETOS. DEVE SER ENTREGUE SEMANALMENTE, JÁ PESADA, EM SACOS PLÁSTICOSTRANSPARENTES. (CAPS)</t>
  </si>
  <si>
    <t>COUVE-FLOR NOVA, COM FOLHAS VERDES NÃO AMARELADAS, SEM BOLORES, SEM MACHUCADURAS, DE 1ª QUALIDADE, COM PESO DE 550G A 700G. (CAPS)</t>
  </si>
  <si>
    <t>CREME DE LEITE, ELABORADO COM GORDURADA LÁCTEA CONTENDO 25% A 30% DE GORDURA, FABRICADO A PARTIR DE MATÉRIA PRIMA SELECIONADA, VALIDADE MÍNIMA DE 04 MESES A PARTIR DA DATA DA ENTREGA. EMBALAGEM COM 300G (CAPS)</t>
  </si>
  <si>
    <t>ERVILHA EM CONSERVA, COM IDENTIFICAÇÃO, CLASSIFICAÇÃO DE MARCA, DATA DE FABRICAÇÃO E VALIDADE, SIF - LATA 200G. (CAPS)</t>
  </si>
  <si>
    <t>ESPINAFRE FRESCO, DE PRIMEIRA QUALIDADE, TAMANHO E COLORAÇÃO UNIFORME, DEVENDO SER DESENVOLVIDO, FIRME E INTACTO, ISENTO DE MATERIAIS TERROSOS E UMIDADE EXTERNA ANORMAL, LIVRE DE SUJIDADES, PARASITAS E LARVAS, SEM DANOS FÍSICOS E MECÂNICOS, COM FOLHAS ÍNTEGRAS, FRESCAS E VERDES ESCURAS. DEVE SER ENTREGUE EM SACO PLÁSTICO TRANSPARENTE. (CAPS)</t>
  </si>
  <si>
    <t>ESSENCIA DE BAUNILHA, A EMBALAGEM DEVERÁ CONTER EXTERNAMENTE OS DADOS DE IDENTIFICAÇÃO PROCEDÊNCIA NÚMERO DO LOTE, VALIDADE, UNIDADE DE 30 ML. (CAPS)</t>
  </si>
  <si>
    <t>EXTRATO DE TOMATE (EMBALAGEM TETRA PAK DE 1,080KG), CONTENDO TODAS AS ESPECIFICAÇÕES DO PRODUTO. REGISTRADO EM ÓRGÃO COMPETENTE. (CAPS)</t>
  </si>
  <si>
    <t>EXTRATO DE TOMATE (EMBALAGEM COM 340G), CONTENDO TODAS AS ESPECIFICAÇÕES DO PRODUTO. REGISTRADO EM ÓRGÃO COMPETENTE. (CAPS)</t>
  </si>
  <si>
    <t xml:space="preserve">FARINHA DE MANDIOCA TORRADA, TIPO 1, SECA, BRANCA E COM REGISTRO NO MINISTÉRIO DA
AGRICULTURA CONSTANTE DO RÓTULO E/OU DA EMBALAGEM. ACONDICIONADA EM EMBALAGENS ÍNTEGRAS DE 1 kg, COM VALIDADE DE NO MÍNIMO 12 MESES. (CAPS)
</t>
  </si>
  <si>
    <t>FARINHA DE ROSCA, SECA, FINA, LIGEIRAMENTE TORRADA, DE COR AMARELADA, ISENTA DE SUJIDADES, PARASITAS E LARVAS, ACONDICIONADO EM SACO PLÁSTICO TRANSPARENTE, ATÓXICO. O PRODUTO DEVERÁ TER REGISTRO NO MINISTÉRIO DA AGRICULTURA E/OU MINISTÉRIO DA SAÚDE. PACOTE DE 500 G. (CAPS)</t>
  </si>
  <si>
    <t>FARINHA DE TRIGO ESPECIAL, EM PACOTE COM 1 KG, ENRIQUECIDA COM FERRO E ÁCIDO FÓLICO, PARA USO CASEIRO, BRANCA, COM GLÚTEN, SEM CONSERVANTES OU ADITIVOS, SEM SUJIDADES OU PARASITOS. CONTENDO NO MÍNIMO 1,5 G DE FIBRA ALIMENTAR, 2,1 MG DE FERRO E 75 MCG DE ÁCIDO FÓLICO. VALIDADE DE NO MÍNIMO 12 MESES A PARTIR DA DATA DE ENTREGA. (CAPS)</t>
  </si>
  <si>
    <t>FEIJÃO TIPO 1, NOVO, CONSTITUIDO DE GRÃOS INTEIROS E SÃOS, COM TEOR DE UMIDADE MÁXIMA DE 15% ISENTO DE MATERIAL TERROSO, SUJIDADE E MISTURA DE OUTRAS VARIEDADES E ESPÉCIE, ACONDICIONADO EM SACO PLÁSTICO DE 1 KG. (CAPS)</t>
  </si>
  <si>
    <t>FERMENTO EM PÓ QUÍMICO, CONTENDO OS INGREDIENTES: AMIDO DE MILHO OU FÉCULA DE MANDIOCA, FOSFATO MONOCÁLCICO, BICARBONATO DE SÓDIO E CARBONATO DE CÁLCIO ACONDICIONADO EM LATA CONTENDO 250G, SEM AMASSADOS. VALIDADE DE NO MÍNIMO 12 MESES. (CAPS)</t>
  </si>
  <si>
    <t>FÍGADO BOVINO EM BIFES, FRESCO, VENDIDO EM KG, ACONDICIONADO EM SACOS PLÁSTICOS TRANSPARENTES. (CAPS)</t>
  </si>
  <si>
    <t xml:space="preserve">FILÉ DE PEIXE MERLUZA CONGELADO E SEM ESPINHO - FILÉ DE MERLUZA (CONGELADO/RESFRIADO), FRESCO E SEM ESPINHOS, DEVENDO O MESMO NÃO SOFRER QUALQUER PROCESSO DE CONSERVAÇÃO EXCETO PELO RESFRIAMENTOE QUE MANTENHA SUAS
CARACTERÍSTICAS ORGANOLEPTICAS ESSENCIAIS INALTERADOS, COM AUSÊNCIA DE SUJIDADES, PARASITAS E LARVAS - NTA 09, REGISTRO NO MA/ SIF/ DIPOA. (CAPS)
</t>
  </si>
  <si>
    <t>FILÉ DE PEIXE MAPARÁ CONGELADO E SEM ESPINHO - FILÉ DE MAPARÁ (CONGELADO/RESFRIADO), FRESCO E SEM ESPINHOS, SEM EXCESSO DE GELO, DEVENDO O MESMO NÃO SOFRER QUALQUER PROCESSO DE CONSERVAÇÃO EXCETO PELO RESFRIAMENTO E QUE MANTENHA SUAS CARACTERÍSTICAS ORGANOLEPTICAS ESSENCIAIS INALTERADOS, COM AUSÊNCIA DE SUJIDADES, PARASITAS E LARVAS - NTA 09, REGISTRO NO MA/ SIF/ DIPOA. (CAPS)</t>
  </si>
  <si>
    <t>FUBÁ TIPO MIMOSO, EM PACOTES DE 1 kg, COMPOSTO DE 100% DE GRÃOS DE MILHO, SÃOS E LIMPOS, SEM FERMENTAÇÃO E SABORES RANÇOSOS. VALIDADE DE NO MÍNIMO 12 MESES. (CAPS)</t>
  </si>
  <si>
    <t>GELATINA EM PÓ DE DIVERSOS SABORES, CONTENDO OS SEGUINTES INGREDIENTES: AÇÚCAR, GELATINA, MALTODEXTRINA, ACIDULANTE ÁCIDO FUMÁRICO, ESTABILIZANTE CITRATO DE SÓDIO, SAL, AROMA ARTIFICIAL DE FRUTAS E CORANTES ARTIFICIAIS E VITAMINAS A, C, E; E EMBALADA EM CAIXINHAS ÍNTEGRAS COM 30G E VALIDADE MÍNIMA DE 12 MESES. (CAPS)</t>
  </si>
  <si>
    <t>GOIABADA EM LATA, PRODUTO A BASE AÇÚCAR E GOIABA, EMBALAGEM COM IDENTIFICAÇÃO DO PRODUTO, MARCA DO FABRICANTE E PRAZO DE VALIDADE. PESO 400G (CAPS)</t>
  </si>
  <si>
    <t xml:space="preserve">HAMBÚRGUER BOVINO - CAIXA 672G
INFORMAÇÕES DO PRODUTO. INGREDIENTES: CARNE BOVINA, ÁGUA, GORDURA BOVINA, PROTEÍNA TEXTURIZADA DE SOJA, GORDURA VEGETAL HIDROGENADA, MALTODEXTRINA, SAL, CONDIMENTOS NATURAIS, PIMENTA, PROTEÍNA VEGETAL HIDROLISADA, REGULADOR DE ACIDEZ LACTATO DE SÓDIO (INS 325), ESTABILIZANTE POLIFOSFATO DE SÓDIO (INS 452I), REALÇADOR DE SABOR GLUTAMATO MONOSSÓDICO INS 621, ANTIOXIDANTE ERITORBATO DE SÓDIO (INS 316), CORANTE VERMELHO DE BETERRABA (INS 162) E AROMAS NATURAIS. INFORMAÇÃO ADICIONAL:
NÃO POSSUI INFORMAÇÃO COM RELAÇÃO A PREPARO NO MICROONDAS. NÃO CONTÉM GLÚTEN. (CAPS)
</t>
  </si>
  <si>
    <t>ISCAS BOVINAS DE ACÉM CONGELADA, SUBMETIDA AO PROCESSO IQF (CONGELAMENTOULTRARRÁPIDO) PROCEDENTES DE QUARTO TRASEIRO, NO CORTE ACÉM, EM ISCAS, A EMBALAGEM DEVERÁ SER PLÁSTICA TIPO CRYOVAC, ATÓXICA, TRANSPARENTE, RESISTENTE, TERMOSOLDADA, DEVIDAMENTE ROTULADO EM ACORDO COM A LEGISLAÇÃO VIGENTE, PESO LÍQUIDO DE 01 A 5 kg. (CAPS)</t>
  </si>
  <si>
    <t>LANCHE FRIO, CONTENDO UMA BAGUETE DE 50 cm RECHEADA COM PRESUNTO E MUÇARELA, ALFACE, TOMATE E MAIONESE. (CAPS)</t>
  </si>
  <si>
    <t>LARANJA PÊRA OU SELETA OU LIMA. FRESCA, DE PRIMEIRA, COMPACTA E FIRME. SEM LESÕES DE ORIGEM FÍSICA OUMECÂNICAS, PERFURAÇÕES E CORTES. TAMANHO E COLORAÇÃO UNIFORMES, DEVENDO SER BEM DESENVOLVIDA, ISENTA DE SUJIDADES, PARASITAS E LARVAS. ACONDICIONADA EM SACOS. (CAPS)</t>
  </si>
  <si>
    <t xml:space="preserve">UN </t>
  </si>
  <si>
    <t xml:space="preserve">LEITE DE COCO - FRASCO COM 200ML
DESCRIÇÃO: O LEITE DE COCO É OBTIDO A PARTIR DO ENDOSPERMA DO FRUTO DA PALMÁCEA (COCOS NUCIFERA L.) ADEQUADAMENTE SELECIONADO, DESPOLPADO, TRITURADO, PRENSADO, FORMULADO, PASTEURIZADO, ENVASADO E ARMAZENADO À TEMPERATURA AMBIENTE SEM INCIDÊNCIA SOLAR DIRETA NO PRODUTO. SUGESTÃO DE CONSUMO: PODE SER UTILIZADO COMO INGREDIENTE PELA LINHA COMERCIAL E DOMÉSTICA ALIMENTÍCIA, NA PRODUÇÃO DE PRODUTOS DA PANIFICAÇÃO, CONFEITARIA, DOCES, PRATOS SALGADOS DE CONSUMO IMEDIATO, BARRAS DE CEREAIS, SORVETES E OUTROS. (CAPS)
</t>
  </si>
  <si>
    <t>LEITE CONDENSADO, COMPOSTO DE LEITE INTEGRAL, AÇÚCAR E LACTOSE, NA EMBALAGEM DEVERÁ CONSTAR A DATA DE FABRICAÇÃO, DATA DE VALIDADE E NUMERO DE LOTE - LATA COM 395G. (CAPS)</t>
  </si>
  <si>
    <t>LEITE EM PÓ INTEGRAL ENRIQUECIDO COM FERRO E VITAMINAS C, A E D, EMBALAGEM 400G. (CAPS)</t>
  </si>
  <si>
    <t>LEITE SEMI-DESNATADO - DE ÓTIMA QUALIDADE, POSSUINDO PERFEITA CONSERVAÇÃO DO SABOR E DAS QUALIDADES NUTRITIVAS, EMBALAGEM TETRA PAK E COM 1 (UM) LITRO. (CAPS)</t>
  </si>
  <si>
    <t>LIMÃO TAHITI, DE PRIMEIRA QUALIDADE, FRESCO, LIVRE DE RESÍDUOS DE FERTILIZANTES, SUJIDADES, PARASITAS E LARVAS. TAMANHO E COLORAÇÃO UNIFORMES, DEVENDO SER BEM DESENVOLVIDO E MADURO, COM POLPA FIRME E INTACTA. (CAPS)</t>
  </si>
  <si>
    <t>LINGUIÇA TOSCANA DE PRIMEIRA QUALIDADE, RESFRIADA, ENTREGUE EM SACO POLIETILENO, COM ETIQUETAS DE IDENTIFICAÇÃO E VALIDADE, PROCEDÊNCIA E NÚMERO DE REGISTRO NO SIF. (CAPS)</t>
  </si>
  <si>
    <t>LINGUIÇA DE FRANGO DE PRIMEIRA QUALIDADE, RESFRIADA, ENTREGUE EM SACO POLIETILENO, COM ETIQUETAS DE IDENTIFICAÇÃO, E VALIDADE, PROCEDÊNCIA E NÚMERO DE REGISTRO NO SIF. (CAPS)</t>
  </si>
  <si>
    <t>LINGUIÇA CALABRESA DE PRIMEIRA QUALIDADE, RESFRIADA, ENTREGUE EM SACO POLIETILENO, COM ETIQUETAS DE IDENTIFICAÇÃO, E VALIDADE, PROCEDÊNCIA E NÚMERO DE REGISTRO NO SIF. (CAPS)</t>
  </si>
  <si>
    <t>LOURO EM FOLHA - EMBALAGEM CONTENDO IDENTIFICAÇÃO DO PRODUTO, DATA DE FABRICAÇÃO, DATA DE VALIDADE E PESO LIQUIDO -  PACOTE DE 10G. (CAPS)</t>
  </si>
  <si>
    <t>MAÇÃ FUGI OU GALA, DE PRIMEIRA QUALIDADE; PESANDO ENTRE 120 E 150G; APRESENTANDO TAMANHO, COR E CONFORMAÇÃO UNIFORMES; DEVENDO SER BEM DESENVOLVIDA E MADURA; COM POLPA INTACTA E FIRME; SEM DANOS FÍSICOS E MECÂNICOS ORIUNDOS DO MANUSEIO E TRANSPORTE. DEVE SER ENTREGUE EM SACOS PLÁSTICOS TRANSPARENTES. (CAPS)</t>
  </si>
  <si>
    <t>MACARRÃO TIPO ESPAGUETE, MASSA ALIMENTÍCIA DE SÊMOLA DE TRIGO, SECA, VITAMINADA, ISENTA DE SUJIDADES. EMBALAGEM PLÁSTICA, ROTULAGEM CONTENDO INFORMAÇÕES DOS INGREDIENTES, COMPOSIÇÃO NUTRICIONAL, DATA DE FABRICAÇÃO. PRAZO DE VALIDADE MÍNIMA DE 06 MESES A PARTIR DA DATA DE ENTREGA. EMBALAGEM COM 500G. ÓTIMA QUALIDADE. (CAPS)</t>
  </si>
  <si>
    <t>MACARRÃO TIPO GRAVATINHA, MASSA ALIMENTÍCIA DE SÊMOLA DE TRIGO, SECA, VITAMINADA, ISENTA DE SUJIDADES. EMBALAGEM PLÁSTICA, ROTULAGEM CONTENDO INFORMAÇÕES DOS INGREDIENTES, COMPOSIÇÃO NUTRICIONAL, DATA DE FABRICAÇÃO. PRAZO DE VALIDADE MÍNIMA DE 06 MESES A PARTIR DA DATA DE ENTREGA. EMBALAGEM COM 500G. ÓTIMA QUALIDADE. (CAPS)</t>
  </si>
  <si>
    <t>MACARRÃO TIPO PADRE NOSSO, MASSA ALIMENTÍCIA DE SÊMOLA DE TRIGO, SECA, VITAMINADA, ISENTA DE SUJIDADES. EMBALAGEM PLÁSTICA, ROTULAGEM CONTENDO INFORMAÇÕES DOS INGREDIENTES, COMPOSIÇÃO NUTRICIONAL, DATA DE FABRICAÇÃO. PRAZO DE VALIDADE MÍNIMA DE 06 MESES A PARTIR DA DATA DE ENTREGA. EMBALAGEM COM 500G. ÓTIMA QUALIDADE. (CAPS)</t>
  </si>
  <si>
    <t>MACARRÃO TIPO PARAFUSO, MASSA ALIMENTÍCIA DE SÊMOLA DE TRIGO, SECA, VITAMINADA, ISENTA DE SUJIDADES. EMBALAGEM PLÁSTICA, ROTULAGEM CONTENDO INFORMAÇÕES DOS INGREDIENTES, COMPOSIÇÃO NUTRICIONAL, DATA DE FABRICAÇÃO. PRAZO DE VALIDADE MÍNIMA DE 06 MESES A PARTIR DA DATA DE ENTREGA. EMBALAGEM COM 500G.  ÓTIMA QUALIDADE. (CAPS)</t>
  </si>
  <si>
    <t>MACARRÃO TIPO PENNE, MASSA ALIMENTÍCIA DE SÊMOLA DE TRIGO, SECA, VITAMINADA, ISENTA DE SUJIDADES. EMBALAGEM PLÁSTICA, ROTULAGEM CONTENDO INFORMAÇÕES DOS INGREDIENTES, COMPOSIÇÃO NUTRICIONAL, DATA DE FABRICAÇÃO. PRAZO DE VALIDADE MÍNIMA DE 06 MESES A PARTIR DA DATA DE ENTREGA. EMBALAGEM COM 500G.  ÓTIMA QUALIDADE. (CAPS)</t>
  </si>
  <si>
    <t xml:space="preserve">MAIONESE, POTE COM 500G, COMPOSTO POR ÁGUA, ÓLEO VEGETAL, OVOS PASTEURIZADOS,
AMIDO MODIFICADO, VINAGRE, AÇÚCAR, SAL, SUCO DE LIMÃO, ACIDULANTE ÁCIDO LÁTICO,
ESTABILIZANTE GOMA XANTANA, CONSERVADOR ÁCIDO SORBICO, SEQUESTRANTE EDTA CÁLCIO DISSODICO, CORANTE PÁPRICA, AROMATIZANTE E ANTIOXIDANTES, ÁCIDO CÍTRICO, BHT E BHA. NÃO CONTÉM GLÚTEN. (CAPS)
</t>
  </si>
  <si>
    <t>MAMÃO FORMOSO, EXTRA, DE PRIMEIRA QUALIDADE; COM 60 A 80% DE MATURAÇÃO; COMTAMANHO E COLORAÇÃO UNIFORMES; DEVENDO SER BEM DESENVOLVIDO; COM POLPA FIRMEE INTACTA; SEM MANCHAS, RACHADURAS, DANOS FÍSICOS E MECÂNICOS, ORIUNDOS DO MANUSEIO E TRANSPORTE. LIVRE DE SUJIDADES, PARASITAS E LARVAS. DEVE SER ENTREGUEM SACOS PLÁSTICOS TRANSPARENTES. (CAPS)</t>
  </si>
  <si>
    <t>MANDIOCA DE PRIMEIRA QUALIDADE; COM POLPA BRANCA, FIRME E INTACTA; COM CASCA INTACTA; EM TAMANHO MÉDIO; DEVENDO SER BEM DESENVOLVIDA; LIVRE DE SUJIDADES, PARASITAS E LARVAS. DEVE SER ENTREGUE EM SACOS PLÁSTICOS TRANSPARENTES. (CAPS)</t>
  </si>
  <si>
    <t>MANJERICÃO - PARA USO CULINÁRIO, EM EMBALAGEM PRIMÁRIA DE 10G, DEVE CONSTAR MARCA, DATA DE FABRICAÇÃO E DATA DE VALIDADE. (CAPS)</t>
  </si>
  <si>
    <t>MARACUJÁ EXTRA AAA, FRESCO, DE PRIMEIRA, COMPACTO E FIRME, SEM LESÕES DE ORIGEM FÍSICA OU MECÂNICA, PERFURAÇÕES E CORTES, TAMANHO E COLORAÇÃO UNIFORMES DEVENDO SER BEM DESENVOLVIDO. ISENTO DE SUJIDADES, PARASITAS E LARVAS. DEVE SER ENTREGUE EM SACOS PLÁSTICOS TRANSPARENTES. (CAPS)</t>
  </si>
  <si>
    <t>MARGARINA VEGETAL, EXTRA CREMOSA COM SAL, INDUSTRIALIZADA, PRODUZIDA COM ÓLEOS E GORDURAS VEGETAIS APRESENTANDO NO MÍNIMO 1,5 GR DE OMEGA 6 E 0,20 GR DE OMEGA 3. VITAMINAS: A, D, E. ISENTA DE GORDURA TRANS, COLESTEROL E GLÚTEN. DEVE SER HOMOGÊNEA DE CHEIRO E SABOR CARACTERÍSTICO, ISENTA DE SUJIDADES. EMBALAGEM: POTES PLÁSTICOS ATÓXICOS DE 500GR. VALIDADE MÍNIMA DE 4 MESES A CONTAR DA DATADE ENTREGA E DATA DE FABRICAÇÃO DE ATÉ 30 DIAS. (CAPS)</t>
  </si>
  <si>
    <t xml:space="preserve">REFEIÇÃO, TIPO MARMITEX (ARROZ 250 GRAMAS, FEIJÃO 150 GRAMAS, FAROFA 80 GRAMAS OPCIONAL), 01 UNIDADE DE CARNE BOVINA OU AVES OU PEIXE (CARNE DE 1ª QUALIDADE) DE 120 GRAMAS. SALADA: FOLHOSOS, PORÇÃO DE 25 GRAMAS, VERDURA/LEGUMES, CRUS/COZIDOS, PORÇÃO DE 60 GRAMAS. GUARNIÇÃO: MASSAS VARIADAS OU LEGUMES OU TUBÉRCULOS REFOGADOS/PREPARADOS, PORÇÃO DE 100 GRAMAS (OPCIONAL) EMBALAGEM: DE ALUMÍNIO OU ISOPOR, DESCARTÁVEL, COM FECHAMENTO A MÁQUINA OU MANUAL, ACOMPANHADO DE TALHERES DESCARTÁVEIS.
AS MARMITAS DEVERÃO SER ENTREGUES NO PRÉDIO DO CAPS, LOCALIZADO NA AVENIDA ANTÔNIO CHAVARELLI, 1.410 - VILA ANCHARIA - LUCÉLIA - SP, NO HORÁRIO DAS 11h00. (CAPS)
</t>
  </si>
  <si>
    <t xml:space="preserve">MASSA LASANHA COM OVOS - PACOTE COM 500G
DESCRIÇÃO DO PRODUTO:
PRODUZIDO COM OVOS FRESCOS PASTEURIZADOS E FARINHA DE TRIGO TIPO 1, O MACARRÃO COM OVOS FOI ELEITO PELO CONSUMIDOR COMO O MELHOR DO BRASIL DENTRO DE SUA CATEGORIA.  UMA LINHA DE PRODUTOS QUE TRAZ TODO CARINHO, SABOR E SUSTANÇA DA ÉPOCA DA VOVÓ PARA VOCÊ ELABORAR AS MAIS DELICIOSAS RECEITAS. CONTÉM GLÚTEN. (CAPS)
</t>
  </si>
  <si>
    <t>MELANCIA DE PRIMEIRA QUALIDADE; COM 60 A 80% DE MATURAÇÃO; COM TAMANHO E COLORAÇÃO UNIFORMES; DEVENDO SER BEM DESENVOLVIDO; COM POLPA FIRME E INTACTA; SEM MANCHAS, RACHADURAS, DANOS FÍSICOS E MECÂNICOS, ORIUNDOS DO MANUSEIO E TRANSPORTE. LIVRE DE SUJIDADES, PARASITAS E LARVAS. DEVE SER ENTREGUE EM SACOS PLÁSTICOS TRANSPARENTES. (CAPS)</t>
  </si>
  <si>
    <t>MEXERICA TIPO POKAN "IN NATURA", DE PRIMEIRA QUALIDADE. FRESCA, COM GRAU DE MATURIDADE DE 80%, INTACTA, LIVRE DE RACHADURAS, CORTES E ESMAGAMENTO. ISENTADE MATERIAIS TERROSOS E UMIDADE EXTERNA ANORMAL, LIVRE DE SUJIDADES, PARASITAS E LARVAS, SEM DANOS FÍSICOS E MECÂNICOS. DEVE SER ENTREGUE EM SACOS PLÁSTICOS TRANSPARENTES. (CAPS)</t>
  </si>
  <si>
    <t>MILHO PARA PIPOCA - MILHO PARA PIPOCA, PRODUZIDO COM GRÃOS INTEIROS, TIPO 1, SÃOS, ISENTOS DE SUJIDADES. EMBALAGEM ATÓXICA DE 500 G. (CAPS)</t>
  </si>
  <si>
    <t>MILHO VERDE - MILHO VERDE EM CONSERVA, SIMPLES, GRÃOS INTEIROS, IMERSO EM LÍQUIDO TRANSLÚCIDO, TAMANHO E COLORAÇÃO UNIFORMES, LIVRES DE IMPUREZAS. SENDO CONSIDERADO O PESO LÍQUIDO O PESO DRENADO. EMBALAGEM COM 200G. (CAPS)</t>
  </si>
  <si>
    <t>MISTURA PARA BOLO (SABORES DIVERSOS). DE ÓTIMA QUALIDADE, O PACOTE DEVE CONTER A RECOMENDAÇÃO DE USO, MARCA, DATA DE FABRICAÇÃO E DATA DE VALIDADE. EMBALAGEM COM 450G. (CAPS)</t>
  </si>
  <si>
    <t xml:space="preserve">MOLHO DE PIMENTA - 150ML
A EMBALAGEM DEVE CONTER DATA DE FABRICAÇÃO, INGREDIENTES, MARCA E DATA DE VALIDADE. (CAPS)
</t>
  </si>
  <si>
    <t>MOLHO DE TOMATE TRADICIONAL - SACHÊ CONTENDO 340 G. EMBALAGEM PRIMÁRIA, DEVE CONTER MARCA, DATA DE FABRICAÇÃO, DATA DE VALIDADE. DE ÓTIMA QUALIDADE. (CAPS)</t>
  </si>
  <si>
    <t>MOLHO DE TOMATE TRADICIONAL - SACHÊ CONTENDO 1,020G. EMBALAGEM PRIMÁRIA, DEVE CONTER MARCA, DATA DE FABRICAÇÃO, DATA DE VALIDADE. DE ÓTIMA QUALIDADE. (CAPS)</t>
  </si>
  <si>
    <t>MOLHO DE MOSTARDA - 200G. MOLHO A BASE DE MOSTARDA, COM COR, ODOR E SABOR PRÓPRIO. A EMBALAGEM DEVERÁ CONTER INGREDIENTES, DATA DE FABRICAÇÃO, DATA DE VALIDADE E MARCA. (CAPS)</t>
  </si>
  <si>
    <t xml:space="preserve">MORANGO EM BANDEJA
MORANGOS SELECIONADOS E FRESQUINHOS, SEM LESÕES DE ORIGEM FÍSICA OU MECÂNICA, PERFURAÇÕES E CORTES, TAMANHO E COLORAÇÃO UNIFORMES DEVENDO SER BEM DESENVOLVIDO. ISENTO DE SUJIDADES, PARASITAS E LARVAS. DEVE SER ENTREGUE EM BANDEJA VEDADA COMPLÁSTICO TRANSPARENTE. (CAPS)
</t>
  </si>
  <si>
    <t>MORTADELA BOLONHESA DEFUMADA - INGREDIENTES BÁSICOS: CARNE BOVINA E SUÍNA, EMULSIFICADOS, ACRESCIDOS OU NÃO DE TOUCINHO, ADICIONADO DE INGREDIENTES, EMBUTIDO EM ENVOLTÓRIO NATURAL E SUBMETIDO AO TRATAMENTO TÉRMICO ADEQUADO. UMIDADE: MÁXIMO DE 65% PROTEÍNA E MÍNIMO DE 12%, GORDURA MÁXIMO DE 20% E CARBOIDRATOS MÁXIMO DE 10%. (CAPS)</t>
  </si>
  <si>
    <t xml:space="preserve">MUÇARELA FATIADA - PASTEURIZADO, FERMENTO LÁCTEO, SAL, COALHO CLORETO DE CÁLCIO. A EMBALAGEM ORIGINAL DEVE SER A VÁCUO EM SACO PLÁSTICO TRANSPARENTE E ATÓXICO, LIMPO, NÃO VIOLADO, RESISTENTE, QUE GARANTA A INTEGRIDADE DO PRODUTO ATÉ O MOMENTO DO CONSUMO. A ROTULAGEM DEVE CONTER NO MÍNIMO AS SEGUINTES
INFORMAÇÕES: PESO, DATA DE PROCESSAMENTO, DATA DE VALIDADE, INGREDIENTES, CARIMBO DE INSPEÇÃO ESTADUAL OU FEDERAL, PROCEDÊNCIA, NOME E/ OU MARCA E INFORMAÇÕES NUTRICIONAIS. (CAPS)
</t>
  </si>
  <si>
    <t>ÓLEO DE SOJA VEGETAL 900ML, EMBALAGEM PET, TIPO 1, SEM CONSERVANTE E LIVRE DE PARASITOS E DETRITOS, ACONDICIONADOS EM CAIXAS DE PAPELÃO COM 20 UNIDADES, EM BOM ESTADO DE CONSERVAÇÃO E SEM AMASSADOS. DATA DE VALIDADE DE NO MÍNIMO 12MESES. (CAPS)</t>
  </si>
  <si>
    <t>ÓLEO DE SOJA VEGETAL 900ML, EMBALAGEM PET, TIPO 1, SEM CONSERVANTE E LIVRE DE PARASITOS E DETRITOS, EM BOM ESTADO DE CONSERVAÇÃO E SEM AMASSADOS. DATA DE VALIDADE DE NO MÍNIMO 12MESES. (CAPS)</t>
  </si>
  <si>
    <t xml:space="preserve">ORÉGANO - DEVERÁ SER CONSTITUÍDO POR FOLHAS DE ESPÉCIMES VEGETAIS GENUÍNOS,
SÃS, LIMPAS E SECAS, ASPECTO FOLHA OVALADA SECA, COR VERDE PARDACENTA, CHEIRO E SABOR PRÓPRIO. - EMBALAGEM 250G A 500 G. (CAPS)
</t>
  </si>
  <si>
    <t>OVO DE GALINHA, FRESCO, COM SUPERFÍCIE LISA E LIMPA, CASCA INTEIRA SEM BRILHO, SEM DEFORMAÇÕES, SANGUE, FEZES OU RACHADURAS, COM TAMANHO DESENVOLVIDO PARA A ESPÉCIE (CERCA DE 50G). ENTREGUE EM PENTES CHEGANDO INTACTOS NO LOCAL. *BANDEJA COM 30 OVOS. (CAPS)</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</si>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</sst>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94"/>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spans="7:8" ht="30">
      <c r="G1" s="13" t="s">
        <v>2</v>
      </c>
      <c r="H1" s="16" t="s">
        <v>0</v>
      </c>
    </row>
    <row r="3" ht="15">
      <c r="H3" s="17" t="s">
        <v>3</v>
      </c>
    </row>
    <row r="5" ht="15">
      <c r="H5" s="17" t="s">
        <v>4</v>
      </c>
    </row>
    <row r="6" spans="1:8" ht="15.75">
      <c r="A6" s="1" t="s">
        <v>1</v>
      </c>
      <c r="H6" s="17" t="s">
        <v>5</v>
      </c>
    </row>
    <row r="7" spans="8:9" ht="15">
      <c r="H7" s="17" t="s">
        <v>6</v>
      </c>
      <c r="I7" s="21" t="s">
        <v>6</v>
      </c>
    </row>
    <row r="8" spans="8:9" ht="30">
      <c r="H8" s="17" t="s">
        <v>7</v>
      </c>
      <c r="I8" s="21" t="s">
        <v>8</v>
      </c>
    </row>
    <row r="10" ht="15">
      <c r="H10" s="18" t="s">
        <v>9</v>
      </c>
    </row>
    <row r="11" spans="8:15" ht="15">
      <c r="H11" s="34"/>
      <c r="L11" s="27"/>
      <c r="M11" s="26"/>
      <c r="N11" s="26"/>
      <c r="O11" s="25"/>
    </row>
    <row r="12" spans="8:15" ht="15">
      <c r="H12" s="18" t="s">
        <v>10</v>
      </c>
      <c r="O12" s="28"/>
    </row>
    <row r="13" spans="8:15" ht="15">
      <c r="H13" s="35"/>
      <c r="O13" s="28"/>
    </row>
    <row r="14" ht="15">
      <c r="O14" s="28"/>
    </row>
    <row r="15" ht="15">
      <c r="O15" s="28"/>
    </row>
    <row r="16" spans="1:18" ht="1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56.25">
      <c r="A17">
        <v>13</v>
      </c>
      <c r="B17">
        <v>30</v>
      </c>
      <c r="C17">
        <v>2022</v>
      </c>
      <c r="D17">
        <v>1</v>
      </c>
      <c r="G17" s="15">
        <v>1</v>
      </c>
      <c r="H17" s="20" t="s">
        <v>24</v>
      </c>
      <c r="I17" s="23">
        <v>50</v>
      </c>
      <c r="J17" s="23" t="s">
        <v>25</v>
      </c>
      <c r="K17" s="15" t="s">
        <v>26</v>
      </c>
      <c r="L17" s="7"/>
      <c r="M17" s="2"/>
      <c r="N17" s="2"/>
      <c r="O17" s="29">
        <f>(IF(AND(J17&gt;0,J17&lt;=I17),J17,I17)*(L17-M17+N17))</f>
        <v>0</v>
      </c>
      <c r="P17" s="12"/>
      <c r="Q17" s="2"/>
      <c r="R17" s="2"/>
    </row>
    <row r="18" spans="1:18" ht="33.75">
      <c r="A18">
        <v>13</v>
      </c>
      <c r="B18">
        <v>30</v>
      </c>
      <c r="C18">
        <v>2022</v>
      </c>
      <c r="D18">
        <v>2</v>
      </c>
      <c r="G18" s="15">
        <v>2</v>
      </c>
      <c r="H18" s="20" t="s">
        <v>27</v>
      </c>
      <c r="I18" s="23">
        <v>50</v>
      </c>
      <c r="J18" s="23" t="s">
        <v>25</v>
      </c>
      <c r="K18" s="15" t="s">
        <v>26</v>
      </c>
      <c r="L18" s="7"/>
      <c r="M18" s="2"/>
      <c r="N18" s="2"/>
      <c r="O18" s="29">
        <f>(IF(AND(J18&gt;0,J18&lt;=I18),J18,I18)*(L18-M18+N18))</f>
        <v>0</v>
      </c>
      <c r="P18" s="12"/>
      <c r="Q18" s="2"/>
      <c r="R18" s="2"/>
    </row>
    <row r="19" spans="1:18" ht="45">
      <c r="A19">
        <v>13</v>
      </c>
      <c r="B19">
        <v>30</v>
      </c>
      <c r="C19">
        <v>2022</v>
      </c>
      <c r="D19">
        <v>3</v>
      </c>
      <c r="G19" s="15">
        <v>3</v>
      </c>
      <c r="H19" s="20" t="s">
        <v>28</v>
      </c>
      <c r="I19" s="23">
        <v>540</v>
      </c>
      <c r="J19" s="23" t="s">
        <v>29</v>
      </c>
      <c r="K19" s="15" t="s">
        <v>26</v>
      </c>
      <c r="L19" s="7"/>
      <c r="M19" s="2"/>
      <c r="N19" s="2"/>
      <c r="O19" s="29">
        <f>(IF(AND(J19&gt;0,J19&lt;=I19),J19,I19)*(L19-M19+N19))</f>
        <v>0</v>
      </c>
      <c r="P19" s="12"/>
      <c r="Q19" s="2"/>
      <c r="R19" s="2"/>
    </row>
    <row r="20" spans="1:18" ht="15">
      <c r="A20">
        <v>13</v>
      </c>
      <c r="B20">
        <v>30</v>
      </c>
      <c r="C20">
        <v>2022</v>
      </c>
      <c r="D20">
        <v>4</v>
      </c>
      <c r="G20" s="15">
        <v>4</v>
      </c>
      <c r="H20" s="20" t="s">
        <v>30</v>
      </c>
      <c r="I20" s="23">
        <v>10</v>
      </c>
      <c r="J20" s="23" t="s">
        <v>31</v>
      </c>
      <c r="K20" s="15" t="s">
        <v>26</v>
      </c>
      <c r="L20" s="7"/>
      <c r="M20" s="2"/>
      <c r="N20" s="2"/>
      <c r="O20" s="29">
        <f>(IF(AND(J20&gt;0,J20&lt;=I20),J20,I20)*(L20-M20+N20))</f>
        <v>0</v>
      </c>
      <c r="P20" s="12"/>
      <c r="Q20" s="2"/>
      <c r="R20" s="2"/>
    </row>
    <row r="21" spans="1:18" ht="33.75">
      <c r="A21">
        <v>13</v>
      </c>
      <c r="B21">
        <v>30</v>
      </c>
      <c r="C21">
        <v>2022</v>
      </c>
      <c r="D21">
        <v>5</v>
      </c>
      <c r="G21" s="15">
        <v>5</v>
      </c>
      <c r="H21" s="20" t="s">
        <v>32</v>
      </c>
      <c r="I21" s="23">
        <v>50</v>
      </c>
      <c r="J21" s="23" t="s">
        <v>29</v>
      </c>
      <c r="K21" s="15" t="s">
        <v>26</v>
      </c>
      <c r="L21" s="7"/>
      <c r="M21" s="2"/>
      <c r="N21" s="2"/>
      <c r="O21" s="29">
        <f>(IF(AND(J21&gt;0,J21&lt;=I21),J21,I21)*(L21-M21+N21))</f>
        <v>0</v>
      </c>
      <c r="P21" s="12"/>
      <c r="Q21" s="2"/>
      <c r="R21" s="2"/>
    </row>
    <row r="22" spans="1:18" ht="45">
      <c r="A22">
        <v>13</v>
      </c>
      <c r="B22">
        <v>30</v>
      </c>
      <c r="C22">
        <v>2022</v>
      </c>
      <c r="D22">
        <v>6</v>
      </c>
      <c r="G22" s="15">
        <v>6</v>
      </c>
      <c r="H22" s="20" t="s">
        <v>33</v>
      </c>
      <c r="I22" s="23">
        <v>100</v>
      </c>
      <c r="J22" s="23" t="s">
        <v>31</v>
      </c>
      <c r="K22" s="15" t="s">
        <v>26</v>
      </c>
      <c r="L22" s="7"/>
      <c r="M22" s="2"/>
      <c r="N22" s="2"/>
      <c r="O22" s="29">
        <f>(IF(AND(J22&gt;0,J22&lt;=I22),J22,I22)*(L22-M22+N22))</f>
        <v>0</v>
      </c>
      <c r="P22" s="12"/>
      <c r="Q22" s="2"/>
      <c r="R22" s="2"/>
    </row>
    <row r="23" spans="1:18" ht="45">
      <c r="A23">
        <v>13</v>
      </c>
      <c r="B23">
        <v>30</v>
      </c>
      <c r="C23">
        <v>2022</v>
      </c>
      <c r="D23">
        <v>7</v>
      </c>
      <c r="G23" s="15">
        <v>7</v>
      </c>
      <c r="H23" s="20" t="s">
        <v>34</v>
      </c>
      <c r="I23" s="23">
        <v>10</v>
      </c>
      <c r="J23" s="23" t="s">
        <v>35</v>
      </c>
      <c r="K23" s="15" t="s">
        <v>26</v>
      </c>
      <c r="L23" s="7"/>
      <c r="M23" s="2"/>
      <c r="N23" s="2"/>
      <c r="O23" s="29">
        <f>(IF(AND(J23&gt;0,J23&lt;=I23),J23,I23)*(L23-M23+N23))</f>
        <v>0</v>
      </c>
      <c r="P23" s="12"/>
      <c r="Q23" s="2"/>
      <c r="R23" s="2"/>
    </row>
    <row r="24" spans="1:18" ht="45">
      <c r="A24">
        <v>13</v>
      </c>
      <c r="B24">
        <v>30</v>
      </c>
      <c r="C24">
        <v>2022</v>
      </c>
      <c r="D24">
        <v>8</v>
      </c>
      <c r="G24" s="15">
        <v>8</v>
      </c>
      <c r="H24" s="20" t="s">
        <v>36</v>
      </c>
      <c r="I24" s="23">
        <v>10</v>
      </c>
      <c r="J24" s="23" t="s">
        <v>35</v>
      </c>
      <c r="K24" s="15" t="s">
        <v>26</v>
      </c>
      <c r="L24" s="7"/>
      <c r="M24" s="2"/>
      <c r="N24" s="2"/>
      <c r="O24" s="29">
        <f>(IF(AND(J24&gt;0,J24&lt;=I24),J24,I24)*(L24-M24+N24))</f>
        <v>0</v>
      </c>
      <c r="P24" s="12"/>
      <c r="Q24" s="2"/>
      <c r="R24" s="2"/>
    </row>
    <row r="25" spans="1:18" ht="33.75">
      <c r="A25">
        <v>13</v>
      </c>
      <c r="B25">
        <v>30</v>
      </c>
      <c r="C25">
        <v>2022</v>
      </c>
      <c r="D25">
        <v>9</v>
      </c>
      <c r="G25" s="15">
        <v>9</v>
      </c>
      <c r="H25" s="20" t="s">
        <v>37</v>
      </c>
      <c r="I25" s="23">
        <v>200</v>
      </c>
      <c r="J25" s="23" t="s">
        <v>31</v>
      </c>
      <c r="K25" s="15" t="s">
        <v>26</v>
      </c>
      <c r="L25" s="7"/>
      <c r="M25" s="2"/>
      <c r="N25" s="2"/>
      <c r="O25" s="29">
        <f>(IF(AND(J25&gt;0,J25&lt;=I25),J25,I25)*(L25-M25+N25))</f>
        <v>0</v>
      </c>
      <c r="P25" s="12"/>
      <c r="Q25" s="2"/>
      <c r="R25" s="2"/>
    </row>
    <row r="26" spans="1:18" ht="22.5">
      <c r="A26">
        <v>13</v>
      </c>
      <c r="B26">
        <v>30</v>
      </c>
      <c r="C26">
        <v>2022</v>
      </c>
      <c r="D26">
        <v>10</v>
      </c>
      <c r="G26" s="15">
        <v>10</v>
      </c>
      <c r="H26" s="20" t="s">
        <v>38</v>
      </c>
      <c r="I26" s="23">
        <v>20</v>
      </c>
      <c r="J26" s="23" t="s">
        <v>31</v>
      </c>
      <c r="K26" s="15" t="s">
        <v>26</v>
      </c>
      <c r="L26" s="7"/>
      <c r="M26" s="2"/>
      <c r="N26" s="2"/>
      <c r="O26" s="29">
        <f>(IF(AND(J26&gt;0,J26&lt;=I26),J26,I26)*(L26-M26+N26))</f>
        <v>0</v>
      </c>
      <c r="P26" s="12"/>
      <c r="Q26" s="2"/>
      <c r="R26" s="2"/>
    </row>
    <row r="27" spans="1:18" ht="22.5">
      <c r="A27">
        <v>13</v>
      </c>
      <c r="B27">
        <v>30</v>
      </c>
      <c r="C27">
        <v>2022</v>
      </c>
      <c r="D27">
        <v>11</v>
      </c>
      <c r="G27" s="15">
        <v>11</v>
      </c>
      <c r="H27" s="20" t="s">
        <v>39</v>
      </c>
      <c r="I27" s="23">
        <v>20</v>
      </c>
      <c r="J27" s="23" t="s">
        <v>31</v>
      </c>
      <c r="K27" s="15" t="s">
        <v>26</v>
      </c>
      <c r="L27" s="7"/>
      <c r="M27" s="2"/>
      <c r="N27" s="2"/>
      <c r="O27" s="29">
        <f>(IF(AND(J27&gt;0,J27&lt;=I27),J27,I27)*(L27-M27+N27))</f>
        <v>0</v>
      </c>
      <c r="P27" s="12"/>
      <c r="Q27" s="2"/>
      <c r="R27" s="2"/>
    </row>
    <row r="28" spans="1:18" ht="22.5">
      <c r="A28">
        <v>13</v>
      </c>
      <c r="B28">
        <v>30</v>
      </c>
      <c r="C28">
        <v>2022</v>
      </c>
      <c r="D28">
        <v>12</v>
      </c>
      <c r="G28" s="15">
        <v>12</v>
      </c>
      <c r="H28" s="20" t="s">
        <v>40</v>
      </c>
      <c r="I28" s="23">
        <v>20</v>
      </c>
      <c r="J28" s="23" t="s">
        <v>31</v>
      </c>
      <c r="K28" s="15" t="s">
        <v>26</v>
      </c>
      <c r="L28" s="7"/>
      <c r="M28" s="2"/>
      <c r="N28" s="2"/>
      <c r="O28" s="29">
        <f>(IF(AND(J28&gt;0,J28&lt;=I28),J28,I28)*(L28-M28+N28))</f>
        <v>0</v>
      </c>
      <c r="P28" s="12"/>
      <c r="Q28" s="2"/>
      <c r="R28" s="2"/>
    </row>
    <row r="29" spans="1:18" ht="15">
      <c r="A29">
        <v>13</v>
      </c>
      <c r="B29">
        <v>30</v>
      </c>
      <c r="C29">
        <v>2022</v>
      </c>
      <c r="D29">
        <v>13</v>
      </c>
      <c r="G29" s="15">
        <v>13</v>
      </c>
      <c r="H29" s="20" t="s">
        <v>41</v>
      </c>
      <c r="I29" s="23">
        <v>20</v>
      </c>
      <c r="J29" s="23" t="s">
        <v>31</v>
      </c>
      <c r="K29" s="15" t="s">
        <v>26</v>
      </c>
      <c r="L29" s="7"/>
      <c r="M29" s="2"/>
      <c r="N29" s="2"/>
      <c r="O29" s="29">
        <f>(IF(AND(J29&gt;0,J29&lt;=I29),J29,I29)*(L29-M29+N29))</f>
        <v>0</v>
      </c>
      <c r="P29" s="12"/>
      <c r="Q29" s="2"/>
      <c r="R29" s="2"/>
    </row>
    <row r="30" spans="1:18" ht="45">
      <c r="A30">
        <v>13</v>
      </c>
      <c r="B30">
        <v>30</v>
      </c>
      <c r="C30">
        <v>2022</v>
      </c>
      <c r="D30">
        <v>14</v>
      </c>
      <c r="G30" s="15">
        <v>14</v>
      </c>
      <c r="H30" s="20" t="s">
        <v>42</v>
      </c>
      <c r="I30" s="23">
        <v>1300</v>
      </c>
      <c r="J30" s="23" t="s">
        <v>29</v>
      </c>
      <c r="K30" s="15" t="s">
        <v>26</v>
      </c>
      <c r="L30" s="7"/>
      <c r="M30" s="2"/>
      <c r="N30" s="2"/>
      <c r="O30" s="29">
        <f>(IF(AND(J30&gt;0,J30&lt;=I30),J30,I30)*(L30-M30+N30))</f>
        <v>0</v>
      </c>
      <c r="P30" s="12"/>
      <c r="Q30" s="2"/>
      <c r="R30" s="2"/>
    </row>
    <row r="31" spans="1:18" ht="90">
      <c r="A31">
        <v>13</v>
      </c>
      <c r="B31">
        <v>30</v>
      </c>
      <c r="C31">
        <v>2022</v>
      </c>
      <c r="D31">
        <v>15</v>
      </c>
      <c r="G31" s="15">
        <v>15</v>
      </c>
      <c r="H31" s="20" t="s">
        <v>43</v>
      </c>
      <c r="I31" s="23">
        <v>900</v>
      </c>
      <c r="J31" s="23" t="s">
        <v>31</v>
      </c>
      <c r="K31" s="15" t="s">
        <v>26</v>
      </c>
      <c r="L31" s="7"/>
      <c r="M31" s="2"/>
      <c r="N31" s="2"/>
      <c r="O31" s="29">
        <f>(IF(AND(J31&gt;0,J31&lt;=I31),J31,I31)*(L31-M31+N31))</f>
        <v>0</v>
      </c>
      <c r="P31" s="12"/>
      <c r="Q31" s="2"/>
      <c r="R31" s="2"/>
    </row>
    <row r="32" spans="1:18" ht="22.5">
      <c r="A32">
        <v>13</v>
      </c>
      <c r="B32">
        <v>30</v>
      </c>
      <c r="C32">
        <v>2022</v>
      </c>
      <c r="D32">
        <v>16</v>
      </c>
      <c r="G32" s="15">
        <v>16</v>
      </c>
      <c r="H32" s="20" t="s">
        <v>44</v>
      </c>
      <c r="I32" s="23">
        <v>900</v>
      </c>
      <c r="J32" s="23" t="s">
        <v>25</v>
      </c>
      <c r="K32" s="15" t="s">
        <v>26</v>
      </c>
      <c r="L32" s="7"/>
      <c r="M32" s="2"/>
      <c r="N32" s="2"/>
      <c r="O32" s="29">
        <f>(IF(AND(J32&gt;0,J32&lt;=I32),J32,I32)*(L32-M32+N32))</f>
        <v>0</v>
      </c>
      <c r="P32" s="12"/>
      <c r="Q32" s="2"/>
      <c r="R32" s="2"/>
    </row>
    <row r="33" spans="1:18" ht="67.5">
      <c r="A33">
        <v>13</v>
      </c>
      <c r="B33">
        <v>30</v>
      </c>
      <c r="C33">
        <v>2022</v>
      </c>
      <c r="D33">
        <v>17</v>
      </c>
      <c r="G33" s="15">
        <v>17</v>
      </c>
      <c r="H33" s="20" t="s">
        <v>45</v>
      </c>
      <c r="I33" s="23">
        <v>30</v>
      </c>
      <c r="J33" s="23" t="s">
        <v>35</v>
      </c>
      <c r="K33" s="15" t="s">
        <v>26</v>
      </c>
      <c r="L33" s="7"/>
      <c r="M33" s="2"/>
      <c r="N33" s="2"/>
      <c r="O33" s="29">
        <f>(IF(AND(J33&gt;0,J33&lt;=I33),J33,I33)*(L33-M33+N33))</f>
        <v>0</v>
      </c>
      <c r="P33" s="12"/>
      <c r="Q33" s="2"/>
      <c r="R33" s="2"/>
    </row>
    <row r="34" spans="1:18" ht="67.5">
      <c r="A34">
        <v>13</v>
      </c>
      <c r="B34">
        <v>30</v>
      </c>
      <c r="C34">
        <v>2022</v>
      </c>
      <c r="D34">
        <v>18</v>
      </c>
      <c r="G34" s="15">
        <v>18</v>
      </c>
      <c r="H34" s="20" t="s">
        <v>46</v>
      </c>
      <c r="I34" s="23">
        <v>100</v>
      </c>
      <c r="J34" s="23" t="s">
        <v>31</v>
      </c>
      <c r="K34" s="15" t="s">
        <v>26</v>
      </c>
      <c r="L34" s="7"/>
      <c r="M34" s="2"/>
      <c r="N34" s="2"/>
      <c r="O34" s="29">
        <f>(IF(AND(J34&gt;0,J34&lt;=I34),J34,I34)*(L34-M34+N34))</f>
        <v>0</v>
      </c>
      <c r="P34" s="12"/>
      <c r="Q34" s="2"/>
      <c r="R34" s="2"/>
    </row>
    <row r="35" spans="1:18" ht="33.75">
      <c r="A35">
        <v>13</v>
      </c>
      <c r="B35">
        <v>30</v>
      </c>
      <c r="C35">
        <v>2022</v>
      </c>
      <c r="D35">
        <v>19</v>
      </c>
      <c r="G35" s="15">
        <v>19</v>
      </c>
      <c r="H35" s="20" t="s">
        <v>47</v>
      </c>
      <c r="I35" s="23">
        <v>80</v>
      </c>
      <c r="J35" s="23" t="s">
        <v>25</v>
      </c>
      <c r="K35" s="15" t="s">
        <v>26</v>
      </c>
      <c r="L35" s="7"/>
      <c r="M35" s="2"/>
      <c r="N35" s="2"/>
      <c r="O35" s="29">
        <f>(IF(AND(J35&gt;0,J35&lt;=I35),J35,I35)*(L35-M35+N35))</f>
        <v>0</v>
      </c>
      <c r="P35" s="12"/>
      <c r="Q35" s="2"/>
      <c r="R35" s="2"/>
    </row>
    <row r="36" spans="1:18" ht="33.75">
      <c r="A36">
        <v>13</v>
      </c>
      <c r="B36">
        <v>30</v>
      </c>
      <c r="C36">
        <v>2022</v>
      </c>
      <c r="D36">
        <v>20</v>
      </c>
      <c r="G36" s="15">
        <v>20</v>
      </c>
      <c r="H36" s="20" t="s">
        <v>48</v>
      </c>
      <c r="I36" s="23">
        <v>1000</v>
      </c>
      <c r="J36" s="23" t="s">
        <v>25</v>
      </c>
      <c r="K36" s="15" t="s">
        <v>26</v>
      </c>
      <c r="L36" s="7"/>
      <c r="M36" s="2"/>
      <c r="N36" s="2"/>
      <c r="O36" s="29">
        <f>(IF(AND(J36&gt;0,J36&lt;=I36),J36,I36)*(L36-M36+N36))</f>
        <v>0</v>
      </c>
      <c r="P36" s="12"/>
      <c r="Q36" s="2"/>
      <c r="R36" s="2"/>
    </row>
    <row r="37" spans="1:18" ht="45">
      <c r="A37">
        <v>13</v>
      </c>
      <c r="B37">
        <v>30</v>
      </c>
      <c r="C37">
        <v>2022</v>
      </c>
      <c r="D37">
        <v>21</v>
      </c>
      <c r="G37" s="15">
        <v>21</v>
      </c>
      <c r="H37" s="20" t="s">
        <v>49</v>
      </c>
      <c r="I37" s="23">
        <v>1000</v>
      </c>
      <c r="J37" s="23" t="s">
        <v>25</v>
      </c>
      <c r="K37" s="15" t="s">
        <v>26</v>
      </c>
      <c r="L37" s="7"/>
      <c r="M37" s="2"/>
      <c r="N37" s="2"/>
      <c r="O37" s="29">
        <f>(IF(AND(J37&gt;0,J37&lt;=I37),J37,I37)*(L37-M37+N37))</f>
        <v>0</v>
      </c>
      <c r="P37" s="12"/>
      <c r="Q37" s="2"/>
      <c r="R37" s="2"/>
    </row>
    <row r="38" spans="1:18" ht="33.75">
      <c r="A38">
        <v>13</v>
      </c>
      <c r="B38">
        <v>30</v>
      </c>
      <c r="C38">
        <v>2022</v>
      </c>
      <c r="D38">
        <v>22</v>
      </c>
      <c r="G38" s="15">
        <v>22</v>
      </c>
      <c r="H38" s="20" t="s">
        <v>50</v>
      </c>
      <c r="I38" s="23">
        <v>1000</v>
      </c>
      <c r="J38" s="23" t="s">
        <v>25</v>
      </c>
      <c r="K38" s="15" t="s">
        <v>26</v>
      </c>
      <c r="L38" s="7"/>
      <c r="M38" s="2"/>
      <c r="N38" s="2"/>
      <c r="O38" s="29">
        <f>(IF(AND(J38&gt;0,J38&lt;=I38),J38,I38)*(L38-M38+N38))</f>
        <v>0</v>
      </c>
      <c r="P38" s="12"/>
      <c r="Q38" s="2"/>
      <c r="R38" s="2"/>
    </row>
    <row r="39" spans="1:18" ht="22.5">
      <c r="A39">
        <v>13</v>
      </c>
      <c r="B39">
        <v>30</v>
      </c>
      <c r="C39">
        <v>2022</v>
      </c>
      <c r="D39">
        <v>23</v>
      </c>
      <c r="G39" s="15">
        <v>23</v>
      </c>
      <c r="H39" s="20" t="s">
        <v>51</v>
      </c>
      <c r="I39" s="23">
        <v>1000</v>
      </c>
      <c r="J39" s="23" t="s">
        <v>25</v>
      </c>
      <c r="K39" s="15" t="s">
        <v>26</v>
      </c>
      <c r="L39" s="7"/>
      <c r="M39" s="2"/>
      <c r="N39" s="2"/>
      <c r="O39" s="29">
        <f>(IF(AND(J39&gt;0,J39&lt;=I39),J39,I39)*(L39-M39+N39))</f>
        <v>0</v>
      </c>
      <c r="P39" s="12"/>
      <c r="Q39" s="2"/>
      <c r="R39" s="2"/>
    </row>
    <row r="40" spans="1:18" ht="56.25">
      <c r="A40">
        <v>13</v>
      </c>
      <c r="B40">
        <v>30</v>
      </c>
      <c r="C40">
        <v>2022</v>
      </c>
      <c r="D40">
        <v>24</v>
      </c>
      <c r="G40" s="15">
        <v>24</v>
      </c>
      <c r="H40" s="20" t="s">
        <v>52</v>
      </c>
      <c r="I40" s="23">
        <v>50</v>
      </c>
      <c r="J40" s="23" t="s">
        <v>31</v>
      </c>
      <c r="K40" s="15" t="s">
        <v>26</v>
      </c>
      <c r="L40" s="7"/>
      <c r="M40" s="2"/>
      <c r="N40" s="2"/>
      <c r="O40" s="29">
        <f>(IF(AND(J40&gt;0,J40&lt;=I40),J40,I40)*(L40-M40+N40))</f>
        <v>0</v>
      </c>
      <c r="P40" s="12"/>
      <c r="Q40" s="2"/>
      <c r="R40" s="2"/>
    </row>
    <row r="41" spans="1:18" ht="67.5">
      <c r="A41">
        <v>13</v>
      </c>
      <c r="B41">
        <v>30</v>
      </c>
      <c r="C41">
        <v>2022</v>
      </c>
      <c r="D41">
        <v>25</v>
      </c>
      <c r="G41" s="15">
        <v>25</v>
      </c>
      <c r="H41" s="20" t="s">
        <v>53</v>
      </c>
      <c r="I41" s="23">
        <v>100</v>
      </c>
      <c r="J41" s="23" t="s">
        <v>31</v>
      </c>
      <c r="K41" s="15" t="s">
        <v>26</v>
      </c>
      <c r="L41" s="7"/>
      <c r="M41" s="2"/>
      <c r="N41" s="2"/>
      <c r="O41" s="29">
        <f>(IF(AND(J41&gt;0,J41&lt;=I41),J41,I41)*(L41-M41+N41))</f>
        <v>0</v>
      </c>
      <c r="P41" s="12"/>
      <c r="Q41" s="2"/>
      <c r="R41" s="2"/>
    </row>
    <row r="42" spans="1:18" ht="78.75">
      <c r="A42">
        <v>13</v>
      </c>
      <c r="B42">
        <v>30</v>
      </c>
      <c r="C42">
        <v>2022</v>
      </c>
      <c r="D42">
        <v>26</v>
      </c>
      <c r="G42" s="15">
        <v>26</v>
      </c>
      <c r="H42" s="20" t="s">
        <v>54</v>
      </c>
      <c r="I42" s="23">
        <v>50</v>
      </c>
      <c r="J42" s="23" t="s">
        <v>31</v>
      </c>
      <c r="K42" s="15" t="s">
        <v>26</v>
      </c>
      <c r="L42" s="7"/>
      <c r="M42" s="2"/>
      <c r="N42" s="2"/>
      <c r="O42" s="29">
        <f>(IF(AND(J42&gt;0,J42&lt;=I42),J42,I42)*(L42-M42+N42))</f>
        <v>0</v>
      </c>
      <c r="P42" s="12"/>
      <c r="Q42" s="2"/>
      <c r="R42" s="2"/>
    </row>
    <row r="43" spans="1:18" ht="67.5">
      <c r="A43">
        <v>13</v>
      </c>
      <c r="B43">
        <v>30</v>
      </c>
      <c r="C43">
        <v>2022</v>
      </c>
      <c r="D43">
        <v>27</v>
      </c>
      <c r="G43" s="15">
        <v>27</v>
      </c>
      <c r="H43" s="20" t="s">
        <v>55</v>
      </c>
      <c r="I43" s="23">
        <v>50</v>
      </c>
      <c r="J43" s="23" t="s">
        <v>31</v>
      </c>
      <c r="K43" s="15" t="s">
        <v>26</v>
      </c>
      <c r="L43" s="7"/>
      <c r="M43" s="2"/>
      <c r="N43" s="2"/>
      <c r="O43" s="29">
        <f>(IF(AND(J43&gt;0,J43&lt;=I43),J43,I43)*(L43-M43+N43))</f>
        <v>0</v>
      </c>
      <c r="P43" s="12"/>
      <c r="Q43" s="2"/>
      <c r="R43" s="2"/>
    </row>
    <row r="44" spans="1:18" ht="101.25">
      <c r="A44">
        <v>13</v>
      </c>
      <c r="B44">
        <v>30</v>
      </c>
      <c r="C44">
        <v>2022</v>
      </c>
      <c r="D44">
        <v>28</v>
      </c>
      <c r="G44" s="15">
        <v>28</v>
      </c>
      <c r="H44" s="20" t="s">
        <v>56</v>
      </c>
      <c r="I44" s="23">
        <v>1000</v>
      </c>
      <c r="J44" s="23" t="s">
        <v>25</v>
      </c>
      <c r="K44" s="15" t="s">
        <v>26</v>
      </c>
      <c r="L44" s="7"/>
      <c r="M44" s="2"/>
      <c r="N44" s="2"/>
      <c r="O44" s="29">
        <f>(IF(AND(J44&gt;0,J44&lt;=I44),J44,I44)*(L44-M44+N44))</f>
        <v>0</v>
      </c>
      <c r="P44" s="12"/>
      <c r="Q44" s="2"/>
      <c r="R44" s="2"/>
    </row>
    <row r="45" spans="1:18" ht="78.75">
      <c r="A45">
        <v>13</v>
      </c>
      <c r="B45">
        <v>30</v>
      </c>
      <c r="C45">
        <v>2022</v>
      </c>
      <c r="D45">
        <v>29</v>
      </c>
      <c r="G45" s="15">
        <v>29</v>
      </c>
      <c r="H45" s="20" t="s">
        <v>57</v>
      </c>
      <c r="I45" s="23">
        <v>100</v>
      </c>
      <c r="J45" s="23" t="s">
        <v>31</v>
      </c>
      <c r="K45" s="15" t="s">
        <v>26</v>
      </c>
      <c r="L45" s="7"/>
      <c r="M45" s="2"/>
      <c r="N45" s="2"/>
      <c r="O45" s="29">
        <f>(IF(AND(J45&gt;0,J45&lt;=I45),J45,I45)*(L45-M45+N45))</f>
        <v>0</v>
      </c>
      <c r="P45" s="12"/>
      <c r="Q45" s="2"/>
      <c r="R45" s="2"/>
    </row>
    <row r="46" spans="1:18" ht="67.5">
      <c r="A46">
        <v>13</v>
      </c>
      <c r="B46">
        <v>30</v>
      </c>
      <c r="C46">
        <v>2022</v>
      </c>
      <c r="D46">
        <v>30</v>
      </c>
      <c r="G46" s="15">
        <v>30</v>
      </c>
      <c r="H46" s="20" t="s">
        <v>58</v>
      </c>
      <c r="I46" s="23">
        <v>50</v>
      </c>
      <c r="J46" s="23" t="s">
        <v>31</v>
      </c>
      <c r="K46" s="15" t="s">
        <v>26</v>
      </c>
      <c r="L46" s="7"/>
      <c r="M46" s="2"/>
      <c r="N46" s="2"/>
      <c r="O46" s="29">
        <f>(IF(AND(J46&gt;0,J46&lt;=I46),J46,I46)*(L46-M46+N46))</f>
        <v>0</v>
      </c>
      <c r="P46" s="12"/>
      <c r="Q46" s="2"/>
      <c r="R46" s="2"/>
    </row>
    <row r="47" spans="1:18" ht="67.5">
      <c r="A47">
        <v>13</v>
      </c>
      <c r="B47">
        <v>30</v>
      </c>
      <c r="C47">
        <v>2022</v>
      </c>
      <c r="D47">
        <v>31</v>
      </c>
      <c r="G47" s="15">
        <v>31</v>
      </c>
      <c r="H47" s="20" t="s">
        <v>59</v>
      </c>
      <c r="I47" s="23">
        <v>40</v>
      </c>
      <c r="J47" s="23" t="s">
        <v>60</v>
      </c>
      <c r="K47" s="15" t="s">
        <v>26</v>
      </c>
      <c r="L47" s="7"/>
      <c r="M47" s="2"/>
      <c r="N47" s="2"/>
      <c r="O47" s="29">
        <f>(IF(AND(J47&gt;0,J47&lt;=I47),J47,I47)*(L47-M47+N47))</f>
        <v>0</v>
      </c>
      <c r="P47" s="12"/>
      <c r="Q47" s="2"/>
      <c r="R47" s="2"/>
    </row>
    <row r="48" spans="1:18" ht="78.75">
      <c r="A48">
        <v>13</v>
      </c>
      <c r="B48">
        <v>30</v>
      </c>
      <c r="C48">
        <v>2022</v>
      </c>
      <c r="D48">
        <v>32</v>
      </c>
      <c r="G48" s="15">
        <v>32</v>
      </c>
      <c r="H48" s="20" t="s">
        <v>61</v>
      </c>
      <c r="I48" s="23">
        <v>200</v>
      </c>
      <c r="J48" s="23" t="s">
        <v>31</v>
      </c>
      <c r="K48" s="15" t="s">
        <v>26</v>
      </c>
      <c r="L48" s="7"/>
      <c r="M48" s="2"/>
      <c r="N48" s="2"/>
      <c r="O48" s="29">
        <f>(IF(AND(J48&gt;0,J48&lt;=I48),J48,I48)*(L48-M48+N48))</f>
        <v>0</v>
      </c>
      <c r="P48" s="12"/>
      <c r="Q48" s="2"/>
      <c r="R48" s="2"/>
    </row>
    <row r="49" spans="1:18" ht="168.75">
      <c r="A49">
        <v>13</v>
      </c>
      <c r="B49">
        <v>30</v>
      </c>
      <c r="C49">
        <v>2022</v>
      </c>
      <c r="D49">
        <v>33</v>
      </c>
      <c r="G49" s="15">
        <v>33</v>
      </c>
      <c r="H49" s="20" t="s">
        <v>62</v>
      </c>
      <c r="I49" s="23">
        <v>100</v>
      </c>
      <c r="J49" s="23" t="s">
        <v>25</v>
      </c>
      <c r="K49" s="15" t="s">
        <v>26</v>
      </c>
      <c r="L49" s="7"/>
      <c r="M49" s="2"/>
      <c r="N49" s="2"/>
      <c r="O49" s="29">
        <f>(IF(AND(J49&gt;0,J49&lt;=I49),J49,I49)*(L49-M49+N49))</f>
        <v>0</v>
      </c>
      <c r="P49" s="12"/>
      <c r="Q49" s="2"/>
      <c r="R49" s="2"/>
    </row>
    <row r="50" spans="1:18" ht="101.25">
      <c r="A50">
        <v>13</v>
      </c>
      <c r="B50">
        <v>30</v>
      </c>
      <c r="C50">
        <v>2022</v>
      </c>
      <c r="D50">
        <v>34</v>
      </c>
      <c r="G50" s="15">
        <v>34</v>
      </c>
      <c r="H50" s="20" t="s">
        <v>63</v>
      </c>
      <c r="I50" s="23">
        <v>300</v>
      </c>
      <c r="J50" s="23" t="s">
        <v>31</v>
      </c>
      <c r="K50" s="15" t="s">
        <v>26</v>
      </c>
      <c r="L50" s="7"/>
      <c r="M50" s="2"/>
      <c r="N50" s="2"/>
      <c r="O50" s="29">
        <f>(IF(AND(J50&gt;0,J50&lt;=I50),J50,I50)*(L50-M50+N50))</f>
        <v>0</v>
      </c>
      <c r="P50" s="12"/>
      <c r="Q50" s="2"/>
      <c r="R50" s="2"/>
    </row>
    <row r="51" spans="1:18" ht="33.75">
      <c r="A51">
        <v>13</v>
      </c>
      <c r="B51">
        <v>30</v>
      </c>
      <c r="C51">
        <v>2022</v>
      </c>
      <c r="D51">
        <v>35</v>
      </c>
      <c r="G51" s="15">
        <v>35</v>
      </c>
      <c r="H51" s="20" t="s">
        <v>64</v>
      </c>
      <c r="I51" s="23">
        <v>9000</v>
      </c>
      <c r="J51" s="23" t="s">
        <v>31</v>
      </c>
      <c r="K51" s="15" t="s">
        <v>26</v>
      </c>
      <c r="L51" s="7"/>
      <c r="M51" s="2"/>
      <c r="N51" s="2"/>
      <c r="O51" s="29">
        <f>(IF(AND(J51&gt;0,J51&lt;=I51),J51,I51)*(L51-M51+N51))</f>
        <v>0</v>
      </c>
      <c r="P51" s="12"/>
      <c r="Q51" s="2"/>
      <c r="R51" s="2"/>
    </row>
    <row r="52" spans="1:18" ht="22.5">
      <c r="A52">
        <v>13</v>
      </c>
      <c r="B52">
        <v>30</v>
      </c>
      <c r="C52">
        <v>2022</v>
      </c>
      <c r="D52">
        <v>36</v>
      </c>
      <c r="G52" s="15">
        <v>36</v>
      </c>
      <c r="H52" s="20" t="s">
        <v>65</v>
      </c>
      <c r="I52" s="23">
        <v>100</v>
      </c>
      <c r="J52" s="23" t="s">
        <v>31</v>
      </c>
      <c r="K52" s="15" t="s">
        <v>26</v>
      </c>
      <c r="L52" s="7"/>
      <c r="M52" s="2"/>
      <c r="N52" s="2"/>
      <c r="O52" s="29">
        <f>(IF(AND(J52&gt;0,J52&lt;=I52),J52,I52)*(L52-M52+N52))</f>
        <v>0</v>
      </c>
      <c r="P52" s="12"/>
      <c r="Q52" s="2"/>
      <c r="R52" s="2"/>
    </row>
    <row r="53" spans="1:18" ht="101.25">
      <c r="A53">
        <v>13</v>
      </c>
      <c r="B53">
        <v>30</v>
      </c>
      <c r="C53">
        <v>2022</v>
      </c>
      <c r="D53">
        <v>37</v>
      </c>
      <c r="G53" s="15">
        <v>37</v>
      </c>
      <c r="H53" s="20" t="s">
        <v>66</v>
      </c>
      <c r="I53" s="23">
        <v>300</v>
      </c>
      <c r="J53" s="23" t="s">
        <v>25</v>
      </c>
      <c r="K53" s="15" t="s">
        <v>26</v>
      </c>
      <c r="L53" s="7"/>
      <c r="M53" s="2"/>
      <c r="N53" s="2"/>
      <c r="O53" s="29">
        <f>(IF(AND(J53&gt;0,J53&lt;=I53),J53,I53)*(L53-M53+N53))</f>
        <v>0</v>
      </c>
      <c r="P53" s="12"/>
      <c r="Q53" s="2"/>
      <c r="R53" s="2"/>
    </row>
    <row r="54" spans="1:18" ht="45">
      <c r="A54">
        <v>13</v>
      </c>
      <c r="B54">
        <v>30</v>
      </c>
      <c r="C54">
        <v>2022</v>
      </c>
      <c r="D54">
        <v>38</v>
      </c>
      <c r="G54" s="15">
        <v>38</v>
      </c>
      <c r="H54" s="20" t="s">
        <v>67</v>
      </c>
      <c r="I54" s="23">
        <v>50</v>
      </c>
      <c r="J54" s="23" t="s">
        <v>31</v>
      </c>
      <c r="K54" s="15" t="s">
        <v>26</v>
      </c>
      <c r="L54" s="7"/>
      <c r="M54" s="2"/>
      <c r="N54" s="2"/>
      <c r="O54" s="29">
        <f>(IF(AND(J54&gt;0,J54&lt;=I54),J54,I54)*(L54-M54+N54))</f>
        <v>0</v>
      </c>
      <c r="P54" s="12"/>
      <c r="Q54" s="2"/>
      <c r="R54" s="2"/>
    </row>
    <row r="55" spans="1:18" ht="33.75">
      <c r="A55">
        <v>13</v>
      </c>
      <c r="B55">
        <v>30</v>
      </c>
      <c r="C55">
        <v>2022</v>
      </c>
      <c r="D55">
        <v>39</v>
      </c>
      <c r="G55" s="15">
        <v>39</v>
      </c>
      <c r="H55" s="20" t="s">
        <v>68</v>
      </c>
      <c r="I55" s="23">
        <v>300</v>
      </c>
      <c r="J55" s="23" t="s">
        <v>31</v>
      </c>
      <c r="K55" s="15" t="s">
        <v>26</v>
      </c>
      <c r="L55" s="7"/>
      <c r="M55" s="2"/>
      <c r="N55" s="2"/>
      <c r="O55" s="29">
        <f>(IF(AND(J55&gt;0,J55&lt;=I55),J55,I55)*(L55-M55+N55))</f>
        <v>0</v>
      </c>
      <c r="P55" s="12"/>
      <c r="Q55" s="2"/>
      <c r="R55" s="2"/>
    </row>
    <row r="56" spans="1:18" ht="45">
      <c r="A56">
        <v>13</v>
      </c>
      <c r="B56">
        <v>30</v>
      </c>
      <c r="C56">
        <v>2022</v>
      </c>
      <c r="D56">
        <v>40</v>
      </c>
      <c r="G56" s="15">
        <v>40</v>
      </c>
      <c r="H56" s="20" t="s">
        <v>69</v>
      </c>
      <c r="I56" s="23">
        <v>100</v>
      </c>
      <c r="J56" s="23" t="s">
        <v>25</v>
      </c>
      <c r="K56" s="15" t="s">
        <v>26</v>
      </c>
      <c r="L56" s="7"/>
      <c r="M56" s="2"/>
      <c r="N56" s="2"/>
      <c r="O56" s="29">
        <f>(IF(AND(J56&gt;0,J56&lt;=I56),J56,I56)*(L56-M56+N56))</f>
        <v>0</v>
      </c>
      <c r="P56" s="12"/>
      <c r="Q56" s="2"/>
      <c r="R56" s="2"/>
    </row>
    <row r="57" spans="1:18" ht="22.5">
      <c r="A57">
        <v>13</v>
      </c>
      <c r="B57">
        <v>30</v>
      </c>
      <c r="C57">
        <v>2022</v>
      </c>
      <c r="D57">
        <v>41</v>
      </c>
      <c r="G57" s="15">
        <v>41</v>
      </c>
      <c r="H57" s="20" t="s">
        <v>70</v>
      </c>
      <c r="I57" s="23">
        <v>2000</v>
      </c>
      <c r="J57" s="23" t="s">
        <v>25</v>
      </c>
      <c r="K57" s="15" t="s">
        <v>26</v>
      </c>
      <c r="L57" s="7"/>
      <c r="M57" s="2"/>
      <c r="N57" s="2"/>
      <c r="O57" s="29">
        <f>(IF(AND(J57&gt;0,J57&lt;=I57),J57,I57)*(L57-M57+N57))</f>
        <v>0</v>
      </c>
      <c r="P57" s="12"/>
      <c r="Q57" s="2"/>
      <c r="R57" s="2"/>
    </row>
    <row r="58" spans="1:18" ht="22.5">
      <c r="A58">
        <v>13</v>
      </c>
      <c r="B58">
        <v>30</v>
      </c>
      <c r="C58">
        <v>2022</v>
      </c>
      <c r="D58">
        <v>42</v>
      </c>
      <c r="G58" s="15">
        <v>42</v>
      </c>
      <c r="H58" s="20" t="s">
        <v>71</v>
      </c>
      <c r="I58" s="23">
        <v>2000</v>
      </c>
      <c r="J58" s="23" t="s">
        <v>25</v>
      </c>
      <c r="K58" s="15" t="s">
        <v>26</v>
      </c>
      <c r="L58" s="7"/>
      <c r="M58" s="2"/>
      <c r="N58" s="2"/>
      <c r="O58" s="29">
        <f>(IF(AND(J58&gt;0,J58&lt;=I58),J58,I58)*(L58-M58+N58))</f>
        <v>0</v>
      </c>
      <c r="P58" s="12"/>
      <c r="Q58" s="2"/>
      <c r="R58" s="2"/>
    </row>
    <row r="59" spans="1:18" ht="22.5">
      <c r="A59">
        <v>13</v>
      </c>
      <c r="B59">
        <v>30</v>
      </c>
      <c r="C59">
        <v>2022</v>
      </c>
      <c r="D59">
        <v>43</v>
      </c>
      <c r="G59" s="15">
        <v>43</v>
      </c>
      <c r="H59" s="20" t="s">
        <v>72</v>
      </c>
      <c r="I59" s="23">
        <v>2000</v>
      </c>
      <c r="J59" s="23" t="s">
        <v>25</v>
      </c>
      <c r="K59" s="15" t="s">
        <v>26</v>
      </c>
      <c r="L59" s="7"/>
      <c r="M59" s="2"/>
      <c r="N59" s="2"/>
      <c r="O59" s="29">
        <f>(IF(AND(J59&gt;0,J59&lt;=I59),J59,I59)*(L59-M59+N59))</f>
        <v>0</v>
      </c>
      <c r="P59" s="12"/>
      <c r="Q59" s="2"/>
      <c r="R59" s="2"/>
    </row>
    <row r="60" spans="1:18" ht="22.5">
      <c r="A60">
        <v>13</v>
      </c>
      <c r="B60">
        <v>30</v>
      </c>
      <c r="C60">
        <v>2022</v>
      </c>
      <c r="D60">
        <v>44</v>
      </c>
      <c r="G60" s="15">
        <v>44</v>
      </c>
      <c r="H60" s="20" t="s">
        <v>73</v>
      </c>
      <c r="I60" s="23">
        <v>2000</v>
      </c>
      <c r="J60" s="23" t="s">
        <v>25</v>
      </c>
      <c r="K60" s="15" t="s">
        <v>26</v>
      </c>
      <c r="L60" s="7"/>
      <c r="M60" s="2"/>
      <c r="N60" s="2"/>
      <c r="O60" s="29">
        <f>(IF(AND(J60&gt;0,J60&lt;=I60),J60,I60)*(L60-M60+N60))</f>
        <v>0</v>
      </c>
      <c r="P60" s="12"/>
      <c r="Q60" s="2"/>
      <c r="R60" s="2"/>
    </row>
    <row r="61" spans="1:18" ht="22.5">
      <c r="A61">
        <v>13</v>
      </c>
      <c r="B61">
        <v>30</v>
      </c>
      <c r="C61">
        <v>2022</v>
      </c>
      <c r="D61">
        <v>45</v>
      </c>
      <c r="G61" s="15">
        <v>45</v>
      </c>
      <c r="H61" s="20" t="s">
        <v>74</v>
      </c>
      <c r="I61" s="23">
        <v>2000</v>
      </c>
      <c r="J61" s="23" t="s">
        <v>25</v>
      </c>
      <c r="K61" s="15" t="s">
        <v>26</v>
      </c>
      <c r="L61" s="7"/>
      <c r="M61" s="2"/>
      <c r="N61" s="2"/>
      <c r="O61" s="29">
        <f>(IF(AND(J61&gt;0,J61&lt;=I61),J61,I61)*(L61-M61+N61))</f>
        <v>0</v>
      </c>
      <c r="P61" s="12"/>
      <c r="Q61" s="2"/>
      <c r="R61" s="2"/>
    </row>
    <row r="62" spans="1:18" ht="22.5">
      <c r="A62">
        <v>13</v>
      </c>
      <c r="B62">
        <v>30</v>
      </c>
      <c r="C62">
        <v>2022</v>
      </c>
      <c r="D62">
        <v>46</v>
      </c>
      <c r="G62" s="15">
        <v>46</v>
      </c>
      <c r="H62" s="20" t="s">
        <v>75</v>
      </c>
      <c r="I62" s="23">
        <v>2000</v>
      </c>
      <c r="J62" s="23" t="s">
        <v>25</v>
      </c>
      <c r="K62" s="15" t="s">
        <v>26</v>
      </c>
      <c r="L62" s="7"/>
      <c r="M62" s="2"/>
      <c r="N62" s="2"/>
      <c r="O62" s="29">
        <f>(IF(AND(J62&gt;0,J62&lt;=I62),J62,I62)*(L62-M62+N62))</f>
        <v>0</v>
      </c>
      <c r="P62" s="12"/>
      <c r="Q62" s="2"/>
      <c r="R62" s="2"/>
    </row>
    <row r="63" spans="1:18" ht="15">
      <c r="A63">
        <v>13</v>
      </c>
      <c r="B63">
        <v>30</v>
      </c>
      <c r="C63">
        <v>2022</v>
      </c>
      <c r="D63">
        <v>47</v>
      </c>
      <c r="G63" s="15">
        <v>47</v>
      </c>
      <c r="H63" s="20" t="s">
        <v>76</v>
      </c>
      <c r="I63" s="23">
        <v>2000</v>
      </c>
      <c r="J63" s="23" t="s">
        <v>25</v>
      </c>
      <c r="K63" s="15" t="s">
        <v>26</v>
      </c>
      <c r="L63" s="7"/>
      <c r="M63" s="2"/>
      <c r="N63" s="2"/>
      <c r="O63" s="29">
        <f>(IF(AND(J63&gt;0,J63&lt;=I63),J63,I63)*(L63-M63+N63))</f>
        <v>0</v>
      </c>
      <c r="P63" s="12"/>
      <c r="Q63" s="2"/>
      <c r="R63" s="2"/>
    </row>
    <row r="64" spans="1:18" ht="22.5">
      <c r="A64">
        <v>13</v>
      </c>
      <c r="B64">
        <v>30</v>
      </c>
      <c r="C64">
        <v>2022</v>
      </c>
      <c r="D64">
        <v>48</v>
      </c>
      <c r="G64" s="15">
        <v>48</v>
      </c>
      <c r="H64" s="20" t="s">
        <v>77</v>
      </c>
      <c r="I64" s="23">
        <v>2000</v>
      </c>
      <c r="J64" s="23" t="s">
        <v>25</v>
      </c>
      <c r="K64" s="15" t="s">
        <v>26</v>
      </c>
      <c r="L64" s="7"/>
      <c r="M64" s="2"/>
      <c r="N64" s="2"/>
      <c r="O64" s="29">
        <f>(IF(AND(J64&gt;0,J64&lt;=I64),J64,I64)*(L64-M64+N64))</f>
        <v>0</v>
      </c>
      <c r="P64" s="12"/>
      <c r="Q64" s="2"/>
      <c r="R64" s="2"/>
    </row>
    <row r="65" spans="1:18" ht="22.5">
      <c r="A65">
        <v>13</v>
      </c>
      <c r="B65">
        <v>30</v>
      </c>
      <c r="C65">
        <v>2022</v>
      </c>
      <c r="D65">
        <v>49</v>
      </c>
      <c r="G65" s="15">
        <v>49</v>
      </c>
      <c r="H65" s="20" t="s">
        <v>78</v>
      </c>
      <c r="I65" s="23">
        <v>2000</v>
      </c>
      <c r="J65" s="23" t="s">
        <v>25</v>
      </c>
      <c r="K65" s="15" t="s">
        <v>26</v>
      </c>
      <c r="L65" s="7"/>
      <c r="M65" s="2"/>
      <c r="N65" s="2"/>
      <c r="O65" s="29">
        <f>(IF(AND(J65&gt;0,J65&lt;=I65),J65,I65)*(L65-M65+N65))</f>
        <v>0</v>
      </c>
      <c r="P65" s="12"/>
      <c r="Q65" s="2"/>
      <c r="R65" s="2"/>
    </row>
    <row r="66" spans="1:18" ht="22.5">
      <c r="A66">
        <v>13</v>
      </c>
      <c r="B66">
        <v>30</v>
      </c>
      <c r="C66">
        <v>2022</v>
      </c>
      <c r="D66">
        <v>50</v>
      </c>
      <c r="G66" s="15">
        <v>50</v>
      </c>
      <c r="H66" s="20" t="s">
        <v>79</v>
      </c>
      <c r="I66" s="23">
        <v>2000</v>
      </c>
      <c r="J66" s="23" t="s">
        <v>25</v>
      </c>
      <c r="K66" s="15" t="s">
        <v>26</v>
      </c>
      <c r="L66" s="7"/>
      <c r="M66" s="2"/>
      <c r="N66" s="2"/>
      <c r="O66" s="29">
        <f>(IF(AND(J66&gt;0,J66&lt;=I66),J66,I66)*(L66-M66+N66))</f>
        <v>0</v>
      </c>
      <c r="P66" s="12"/>
      <c r="Q66" s="2"/>
      <c r="R66" s="2"/>
    </row>
    <row r="67" spans="1:18" ht="22.5">
      <c r="A67">
        <v>13</v>
      </c>
      <c r="B67">
        <v>30</v>
      </c>
      <c r="C67">
        <v>2022</v>
      </c>
      <c r="D67">
        <v>51</v>
      </c>
      <c r="G67" s="15">
        <v>51</v>
      </c>
      <c r="H67" s="20" t="s">
        <v>80</v>
      </c>
      <c r="I67" s="23">
        <v>2000</v>
      </c>
      <c r="J67" s="23" t="s">
        <v>25</v>
      </c>
      <c r="K67" s="15" t="s">
        <v>26</v>
      </c>
      <c r="L67" s="7"/>
      <c r="M67" s="2"/>
      <c r="N67" s="2"/>
      <c r="O67" s="29">
        <f>(IF(AND(J67&gt;0,J67&lt;=I67),J67,I67)*(L67-M67+N67))</f>
        <v>0</v>
      </c>
      <c r="P67" s="12"/>
      <c r="Q67" s="2"/>
      <c r="R67" s="2"/>
    </row>
    <row r="68" spans="1:18" ht="67.5">
      <c r="A68">
        <v>13</v>
      </c>
      <c r="B68">
        <v>30</v>
      </c>
      <c r="C68">
        <v>2022</v>
      </c>
      <c r="D68">
        <v>52</v>
      </c>
      <c r="G68" s="15">
        <v>52</v>
      </c>
      <c r="H68" s="20" t="s">
        <v>81</v>
      </c>
      <c r="I68" s="23">
        <v>100</v>
      </c>
      <c r="J68" s="23" t="s">
        <v>82</v>
      </c>
      <c r="K68" s="15" t="s">
        <v>26</v>
      </c>
      <c r="L68" s="7"/>
      <c r="M68" s="2"/>
      <c r="N68" s="2"/>
      <c r="O68" s="29">
        <f>(IF(AND(J68&gt;0,J68&lt;=I68),J68,I68)*(L68-M68+N68))</f>
        <v>0</v>
      </c>
      <c r="P68" s="12"/>
      <c r="Q68" s="2"/>
      <c r="R68" s="2"/>
    </row>
    <row r="69" spans="1:18" ht="67.5">
      <c r="A69">
        <v>13</v>
      </c>
      <c r="B69">
        <v>30</v>
      </c>
      <c r="C69">
        <v>2022</v>
      </c>
      <c r="D69">
        <v>53</v>
      </c>
      <c r="G69" s="15">
        <v>53</v>
      </c>
      <c r="H69" s="20" t="s">
        <v>83</v>
      </c>
      <c r="I69" s="23">
        <v>100</v>
      </c>
      <c r="J69" s="23" t="s">
        <v>82</v>
      </c>
      <c r="K69" s="15" t="s">
        <v>26</v>
      </c>
      <c r="L69" s="7"/>
      <c r="M69" s="2"/>
      <c r="N69" s="2"/>
      <c r="O69" s="29">
        <f>(IF(AND(J69&gt;0,J69&lt;=I69),J69,I69)*(L69-M69+N69))</f>
        <v>0</v>
      </c>
      <c r="P69" s="12"/>
      <c r="Q69" s="2"/>
      <c r="R69" s="2"/>
    </row>
    <row r="70" spans="1:18" ht="45">
      <c r="A70">
        <v>13</v>
      </c>
      <c r="B70">
        <v>30</v>
      </c>
      <c r="C70">
        <v>2022</v>
      </c>
      <c r="D70">
        <v>54</v>
      </c>
      <c r="G70" s="15">
        <v>54</v>
      </c>
      <c r="H70" s="20" t="s">
        <v>84</v>
      </c>
      <c r="I70" s="23">
        <v>60</v>
      </c>
      <c r="J70" s="23" t="s">
        <v>29</v>
      </c>
      <c r="K70" s="15" t="s">
        <v>26</v>
      </c>
      <c r="L70" s="7"/>
      <c r="M70" s="2"/>
      <c r="N70" s="2"/>
      <c r="O70" s="29">
        <f>(IF(AND(J70&gt;0,J70&lt;=I70),J70,I70)*(L70-M70+N70))</f>
        <v>0</v>
      </c>
      <c r="P70" s="12"/>
      <c r="Q70" s="2"/>
      <c r="R70" s="2"/>
    </row>
    <row r="71" spans="1:18" ht="101.25">
      <c r="A71">
        <v>13</v>
      </c>
      <c r="B71">
        <v>30</v>
      </c>
      <c r="C71">
        <v>2022</v>
      </c>
      <c r="D71">
        <v>55</v>
      </c>
      <c r="G71" s="15">
        <v>55</v>
      </c>
      <c r="H71" s="20" t="s">
        <v>85</v>
      </c>
      <c r="I71" s="23">
        <v>500</v>
      </c>
      <c r="J71" s="23" t="s">
        <v>25</v>
      </c>
      <c r="K71" s="15" t="s">
        <v>26</v>
      </c>
      <c r="L71" s="7"/>
      <c r="M71" s="2"/>
      <c r="N71" s="2"/>
      <c r="O71" s="29">
        <f>(IF(AND(J71&gt;0,J71&lt;=I71),J71,I71)*(L71-M71+N71))</f>
        <v>0</v>
      </c>
      <c r="P71" s="12"/>
      <c r="Q71" s="2"/>
      <c r="R71" s="2"/>
    </row>
    <row r="72" spans="1:18" ht="22.5">
      <c r="A72">
        <v>13</v>
      </c>
      <c r="B72">
        <v>30</v>
      </c>
      <c r="C72">
        <v>2022</v>
      </c>
      <c r="D72">
        <v>56</v>
      </c>
      <c r="G72" s="15">
        <v>56</v>
      </c>
      <c r="H72" s="20" t="s">
        <v>86</v>
      </c>
      <c r="I72" s="23">
        <v>200</v>
      </c>
      <c r="J72" s="23" t="s">
        <v>25</v>
      </c>
      <c r="K72" s="15" t="s">
        <v>26</v>
      </c>
      <c r="L72" s="7"/>
      <c r="M72" s="2"/>
      <c r="N72" s="2"/>
      <c r="O72" s="29">
        <f>(IF(AND(J72&gt;0,J72&lt;=I72),J72,I72)*(L72-M72+N72))</f>
        <v>0</v>
      </c>
      <c r="P72" s="12"/>
      <c r="Q72" s="2"/>
      <c r="R72" s="2"/>
    </row>
    <row r="73" spans="1:18" ht="78.75">
      <c r="A73">
        <v>13</v>
      </c>
      <c r="B73">
        <v>30</v>
      </c>
      <c r="C73">
        <v>2022</v>
      </c>
      <c r="D73">
        <v>57</v>
      </c>
      <c r="G73" s="15">
        <v>57</v>
      </c>
      <c r="H73" s="20" t="s">
        <v>87</v>
      </c>
      <c r="I73" s="23">
        <v>60</v>
      </c>
      <c r="J73" s="23" t="s">
        <v>29</v>
      </c>
      <c r="K73" s="15" t="s">
        <v>26</v>
      </c>
      <c r="L73" s="7"/>
      <c r="M73" s="2"/>
      <c r="N73" s="2"/>
      <c r="O73" s="29">
        <f>(IF(AND(J73&gt;0,J73&lt;=I73),J73,I73)*(L73-M73+N73))</f>
        <v>0</v>
      </c>
      <c r="P73" s="12"/>
      <c r="Q73" s="2"/>
      <c r="R73" s="2"/>
    </row>
    <row r="74" spans="1:18" ht="90">
      <c r="A74">
        <v>13</v>
      </c>
      <c r="B74">
        <v>30</v>
      </c>
      <c r="C74">
        <v>2022</v>
      </c>
      <c r="D74">
        <v>58</v>
      </c>
      <c r="G74" s="15">
        <v>58</v>
      </c>
      <c r="H74" s="20" t="s">
        <v>88</v>
      </c>
      <c r="I74" s="23">
        <v>500</v>
      </c>
      <c r="J74" s="23" t="s">
        <v>25</v>
      </c>
      <c r="K74" s="15" t="s">
        <v>26</v>
      </c>
      <c r="L74" s="7"/>
      <c r="M74" s="2"/>
      <c r="N74" s="2"/>
      <c r="O74" s="29">
        <f>(IF(AND(J74&gt;0,J74&lt;=I74),J74,I74)*(L74-M74+N74))</f>
        <v>0</v>
      </c>
      <c r="P74" s="12"/>
      <c r="Q74" s="2"/>
      <c r="R74" s="2"/>
    </row>
    <row r="75" spans="1:18" ht="67.5">
      <c r="A75">
        <v>13</v>
      </c>
      <c r="B75">
        <v>30</v>
      </c>
      <c r="C75">
        <v>2022</v>
      </c>
      <c r="D75">
        <v>59</v>
      </c>
      <c r="G75" s="15">
        <v>59</v>
      </c>
      <c r="H75" s="20" t="s">
        <v>89</v>
      </c>
      <c r="I75" s="23">
        <v>200</v>
      </c>
      <c r="J75" s="23" t="s">
        <v>25</v>
      </c>
      <c r="K75" s="15" t="s">
        <v>26</v>
      </c>
      <c r="L75" s="7"/>
      <c r="M75" s="2"/>
      <c r="N75" s="2"/>
      <c r="O75" s="29">
        <f>(IF(AND(J75&gt;0,J75&lt;=I75),J75,I75)*(L75-M75+N75))</f>
        <v>0</v>
      </c>
      <c r="P75" s="12"/>
      <c r="Q75" s="2"/>
      <c r="R75" s="2"/>
    </row>
    <row r="76" spans="1:18" ht="67.5">
      <c r="A76">
        <v>13</v>
      </c>
      <c r="B76">
        <v>30</v>
      </c>
      <c r="C76">
        <v>2022</v>
      </c>
      <c r="D76">
        <v>60</v>
      </c>
      <c r="G76" s="15">
        <v>60</v>
      </c>
      <c r="H76" s="20" t="s">
        <v>90</v>
      </c>
      <c r="I76" s="23">
        <v>200</v>
      </c>
      <c r="J76" s="23" t="s">
        <v>25</v>
      </c>
      <c r="K76" s="15" t="s">
        <v>26</v>
      </c>
      <c r="L76" s="7"/>
      <c r="M76" s="2"/>
      <c r="N76" s="2"/>
      <c r="O76" s="29">
        <f>(IF(AND(J76&gt;0,J76&lt;=I76),J76,I76)*(L76-M76+N76))</f>
        <v>0</v>
      </c>
      <c r="P76" s="12"/>
      <c r="Q76" s="2"/>
      <c r="R76" s="2"/>
    </row>
    <row r="77" spans="1:18" ht="101.25">
      <c r="A77">
        <v>13</v>
      </c>
      <c r="B77">
        <v>30</v>
      </c>
      <c r="C77">
        <v>2022</v>
      </c>
      <c r="D77">
        <v>61</v>
      </c>
      <c r="G77" s="15">
        <v>61</v>
      </c>
      <c r="H77" s="20" t="s">
        <v>91</v>
      </c>
      <c r="I77" s="23">
        <v>500</v>
      </c>
      <c r="J77" s="23" t="s">
        <v>25</v>
      </c>
      <c r="K77" s="15" t="s">
        <v>26</v>
      </c>
      <c r="L77" s="7"/>
      <c r="M77" s="2"/>
      <c r="N77" s="2"/>
      <c r="O77" s="29">
        <f>(IF(AND(J77&gt;0,J77&lt;=I77),J77,I77)*(L77-M77+N77))</f>
        <v>0</v>
      </c>
      <c r="P77" s="12"/>
      <c r="Q77" s="2"/>
      <c r="R77" s="2"/>
    </row>
    <row r="78" spans="1:18" ht="22.5">
      <c r="A78">
        <v>13</v>
      </c>
      <c r="B78">
        <v>30</v>
      </c>
      <c r="C78">
        <v>2022</v>
      </c>
      <c r="D78">
        <v>62</v>
      </c>
      <c r="G78" s="15">
        <v>62</v>
      </c>
      <c r="H78" s="20" t="s">
        <v>92</v>
      </c>
      <c r="I78" s="23">
        <v>150</v>
      </c>
      <c r="J78" s="23" t="s">
        <v>29</v>
      </c>
      <c r="K78" s="15" t="s">
        <v>26</v>
      </c>
      <c r="L78" s="7"/>
      <c r="M78" s="2"/>
      <c r="N78" s="2"/>
      <c r="O78" s="29">
        <f>(IF(AND(J78&gt;0,J78&lt;=I78),J78,I78)*(L78-M78+N78))</f>
        <v>0</v>
      </c>
      <c r="P78" s="12"/>
      <c r="Q78" s="2"/>
      <c r="R78" s="2"/>
    </row>
    <row r="79" spans="1:18" ht="33.75">
      <c r="A79">
        <v>13</v>
      </c>
      <c r="B79">
        <v>30</v>
      </c>
      <c r="C79">
        <v>2022</v>
      </c>
      <c r="D79">
        <v>63</v>
      </c>
      <c r="G79" s="15">
        <v>63</v>
      </c>
      <c r="H79" s="20" t="s">
        <v>93</v>
      </c>
      <c r="I79" s="23">
        <v>200</v>
      </c>
      <c r="J79" s="23" t="s">
        <v>25</v>
      </c>
      <c r="K79" s="15" t="s">
        <v>26</v>
      </c>
      <c r="L79" s="7"/>
      <c r="M79" s="2"/>
      <c r="N79" s="2"/>
      <c r="O79" s="29">
        <f>(IF(AND(J79&gt;0,J79&lt;=I79),J79,I79)*(L79-M79+N79))</f>
        <v>0</v>
      </c>
      <c r="P79" s="12"/>
      <c r="Q79" s="2"/>
      <c r="R79" s="2"/>
    </row>
    <row r="80" spans="1:18" ht="22.5">
      <c r="A80">
        <v>13</v>
      </c>
      <c r="B80">
        <v>30</v>
      </c>
      <c r="C80">
        <v>2022</v>
      </c>
      <c r="D80">
        <v>64</v>
      </c>
      <c r="G80" s="15">
        <v>64</v>
      </c>
      <c r="H80" s="20" t="s">
        <v>94</v>
      </c>
      <c r="I80" s="23">
        <v>500</v>
      </c>
      <c r="J80" s="23" t="s">
        <v>25</v>
      </c>
      <c r="K80" s="15" t="s">
        <v>26</v>
      </c>
      <c r="L80" s="7"/>
      <c r="M80" s="2"/>
      <c r="N80" s="2"/>
      <c r="O80" s="29">
        <f>(IF(AND(J80&gt;0,J80&lt;=I80),J80,I80)*(L80-M80+N80))</f>
        <v>0</v>
      </c>
      <c r="P80" s="12"/>
      <c r="Q80" s="2"/>
      <c r="R80" s="2"/>
    </row>
    <row r="81" spans="1:18" ht="33.75">
      <c r="A81">
        <v>13</v>
      </c>
      <c r="B81">
        <v>30</v>
      </c>
      <c r="C81">
        <v>2022</v>
      </c>
      <c r="D81">
        <v>65</v>
      </c>
      <c r="G81" s="15">
        <v>65</v>
      </c>
      <c r="H81" s="20" t="s">
        <v>95</v>
      </c>
      <c r="I81" s="23">
        <v>300</v>
      </c>
      <c r="J81" s="23" t="s">
        <v>25</v>
      </c>
      <c r="K81" s="15" t="s">
        <v>26</v>
      </c>
      <c r="L81" s="7"/>
      <c r="M81" s="2"/>
      <c r="N81" s="2"/>
      <c r="O81" s="29">
        <f>(IF(AND(J81&gt;0,J81&lt;=I81),J81,I81)*(L81-M81+N81))</f>
        <v>0</v>
      </c>
      <c r="P81" s="12"/>
      <c r="Q81" s="2"/>
      <c r="R81" s="2"/>
    </row>
    <row r="82" spans="1:18" ht="101.25">
      <c r="A82">
        <v>13</v>
      </c>
      <c r="B82">
        <v>30</v>
      </c>
      <c r="C82">
        <v>2022</v>
      </c>
      <c r="D82">
        <v>66</v>
      </c>
      <c r="G82" s="15">
        <v>66</v>
      </c>
      <c r="H82" s="20" t="s">
        <v>96</v>
      </c>
      <c r="I82" s="23">
        <v>150</v>
      </c>
      <c r="J82" s="23" t="s">
        <v>25</v>
      </c>
      <c r="K82" s="15" t="s">
        <v>26</v>
      </c>
      <c r="L82" s="7"/>
      <c r="M82" s="2"/>
      <c r="N82" s="2"/>
      <c r="O82" s="29">
        <f>(IF(AND(J82&gt;0,J82&lt;=I82),J82,I82)*(L82-M82+N82))</f>
        <v>0</v>
      </c>
      <c r="P82" s="12"/>
      <c r="Q82" s="2"/>
      <c r="R82" s="2"/>
    </row>
    <row r="83" spans="1:18" ht="22.5">
      <c r="A83">
        <v>13</v>
      </c>
      <c r="B83">
        <v>30</v>
      </c>
      <c r="C83">
        <v>2022</v>
      </c>
      <c r="D83">
        <v>67</v>
      </c>
      <c r="G83" s="15">
        <v>67</v>
      </c>
      <c r="H83" s="20" t="s">
        <v>97</v>
      </c>
      <c r="I83" s="23">
        <v>1000</v>
      </c>
      <c r="J83" s="23" t="s">
        <v>25</v>
      </c>
      <c r="K83" s="15" t="s">
        <v>26</v>
      </c>
      <c r="L83" s="7"/>
      <c r="M83" s="2"/>
      <c r="N83" s="2"/>
      <c r="O83" s="29">
        <f>(IF(AND(J83&gt;0,J83&lt;=I83),J83,I83)*(L83-M83+N83))</f>
        <v>0</v>
      </c>
      <c r="P83" s="12"/>
      <c r="Q83" s="2"/>
      <c r="R83" s="2"/>
    </row>
    <row r="84" spans="1:18" ht="45">
      <c r="A84">
        <v>13</v>
      </c>
      <c r="B84">
        <v>30</v>
      </c>
      <c r="C84">
        <v>2022</v>
      </c>
      <c r="D84">
        <v>68</v>
      </c>
      <c r="G84" s="15">
        <v>68</v>
      </c>
      <c r="H84" s="20" t="s">
        <v>98</v>
      </c>
      <c r="I84" s="23">
        <v>30</v>
      </c>
      <c r="J84" s="23" t="s">
        <v>31</v>
      </c>
      <c r="K84" s="15" t="s">
        <v>26</v>
      </c>
      <c r="L84" s="7"/>
      <c r="M84" s="2"/>
      <c r="N84" s="2"/>
      <c r="O84" s="29">
        <f>(IF(AND(J84&gt;0,J84&lt;=I84),J84,I84)*(L84-M84+N84))</f>
        <v>0</v>
      </c>
      <c r="P84" s="12"/>
      <c r="Q84" s="2"/>
      <c r="R84" s="2"/>
    </row>
    <row r="85" spans="1:18" ht="112.5">
      <c r="A85">
        <v>13</v>
      </c>
      <c r="B85">
        <v>30</v>
      </c>
      <c r="C85">
        <v>2022</v>
      </c>
      <c r="D85">
        <v>69</v>
      </c>
      <c r="G85" s="15">
        <v>69</v>
      </c>
      <c r="H85" s="20" t="s">
        <v>99</v>
      </c>
      <c r="I85" s="23">
        <v>120</v>
      </c>
      <c r="J85" s="23" t="s">
        <v>31</v>
      </c>
      <c r="K85" s="15" t="s">
        <v>26</v>
      </c>
      <c r="L85" s="7"/>
      <c r="M85" s="2"/>
      <c r="N85" s="2"/>
      <c r="O85" s="29">
        <f>(IF(AND(J85&gt;0,J85&lt;=I85),J85,I85)*(L85-M85+N85))</f>
        <v>0</v>
      </c>
      <c r="P85" s="12"/>
      <c r="Q85" s="2"/>
      <c r="R85" s="2"/>
    </row>
    <row r="86" spans="1:18" ht="67.5">
      <c r="A86">
        <v>13</v>
      </c>
      <c r="B86">
        <v>30</v>
      </c>
      <c r="C86">
        <v>2022</v>
      </c>
      <c r="D86">
        <v>70</v>
      </c>
      <c r="G86" s="15">
        <v>70</v>
      </c>
      <c r="H86" s="20" t="s">
        <v>100</v>
      </c>
      <c r="I86" s="23">
        <v>600</v>
      </c>
      <c r="J86" s="23" t="s">
        <v>29</v>
      </c>
      <c r="K86" s="15" t="s">
        <v>26</v>
      </c>
      <c r="L86" s="7"/>
      <c r="M86" s="2"/>
      <c r="N86" s="2"/>
      <c r="O86" s="29">
        <f>(IF(AND(J86&gt;0,J86&lt;=I86),J86,I86)*(L86-M86+N86))</f>
        <v>0</v>
      </c>
      <c r="P86" s="12"/>
      <c r="Q86" s="2"/>
      <c r="R86" s="2"/>
    </row>
    <row r="87" spans="1:18" ht="56.25">
      <c r="A87">
        <v>13</v>
      </c>
      <c r="B87">
        <v>30</v>
      </c>
      <c r="C87">
        <v>2022</v>
      </c>
      <c r="D87">
        <v>71</v>
      </c>
      <c r="G87" s="15">
        <v>71</v>
      </c>
      <c r="H87" s="20" t="s">
        <v>101</v>
      </c>
      <c r="I87" s="23">
        <v>100</v>
      </c>
      <c r="J87" s="23" t="s">
        <v>31</v>
      </c>
      <c r="K87" s="15" t="s">
        <v>26</v>
      </c>
      <c r="L87" s="7"/>
      <c r="M87" s="2"/>
      <c r="N87" s="2"/>
      <c r="O87" s="29">
        <f>(IF(AND(J87&gt;0,J87&lt;=I87),J87,I87)*(L87-M87+N87))</f>
        <v>0</v>
      </c>
      <c r="P87" s="12"/>
      <c r="Q87" s="2"/>
      <c r="R87" s="2"/>
    </row>
    <row r="88" spans="1:18" ht="22.5">
      <c r="A88">
        <v>13</v>
      </c>
      <c r="B88">
        <v>30</v>
      </c>
      <c r="C88">
        <v>2022</v>
      </c>
      <c r="D88">
        <v>72</v>
      </c>
      <c r="G88" s="15">
        <v>72</v>
      </c>
      <c r="H88" s="20" t="s">
        <v>102</v>
      </c>
      <c r="I88" s="23">
        <v>50</v>
      </c>
      <c r="J88" s="23" t="s">
        <v>31</v>
      </c>
      <c r="K88" s="15" t="s">
        <v>26</v>
      </c>
      <c r="L88" s="7"/>
      <c r="M88" s="2"/>
      <c r="N88" s="2"/>
      <c r="O88" s="29">
        <f>(IF(AND(J88&gt;0,J88&lt;=I88),J88,I88)*(L88-M88+N88))</f>
        <v>0</v>
      </c>
      <c r="P88" s="12"/>
      <c r="Q88" s="2"/>
      <c r="R88" s="2"/>
    </row>
    <row r="89" spans="1:18" ht="45">
      <c r="A89">
        <v>13</v>
      </c>
      <c r="B89">
        <v>30</v>
      </c>
      <c r="C89">
        <v>2022</v>
      </c>
      <c r="D89">
        <v>73</v>
      </c>
      <c r="G89" s="15">
        <v>73</v>
      </c>
      <c r="H89" s="20" t="s">
        <v>103</v>
      </c>
      <c r="I89" s="23">
        <v>200</v>
      </c>
      <c r="J89" s="23" t="s">
        <v>31</v>
      </c>
      <c r="K89" s="15" t="s">
        <v>26</v>
      </c>
      <c r="L89" s="7"/>
      <c r="M89" s="2"/>
      <c r="N89" s="2"/>
      <c r="O89" s="29">
        <f>(IF(AND(J89&gt;0,J89&lt;=I89),J89,I89)*(L89-M89+N89))</f>
        <v>0</v>
      </c>
      <c r="P89" s="12"/>
      <c r="Q89" s="2"/>
      <c r="R89" s="2"/>
    </row>
    <row r="90" spans="1:18" ht="33.75">
      <c r="A90">
        <v>13</v>
      </c>
      <c r="B90">
        <v>30</v>
      </c>
      <c r="C90">
        <v>2022</v>
      </c>
      <c r="D90">
        <v>74</v>
      </c>
      <c r="G90" s="15">
        <v>74</v>
      </c>
      <c r="H90" s="20" t="s">
        <v>104</v>
      </c>
      <c r="I90" s="23">
        <v>120</v>
      </c>
      <c r="J90" s="23" t="s">
        <v>31</v>
      </c>
      <c r="K90" s="15" t="s">
        <v>26</v>
      </c>
      <c r="L90" s="7"/>
      <c r="M90" s="2"/>
      <c r="N90" s="2"/>
      <c r="O90" s="29">
        <f>(IF(AND(J90&gt;0,J90&lt;=I90),J90,I90)*(L90-M90+N90))</f>
        <v>0</v>
      </c>
      <c r="P90" s="12"/>
      <c r="Q90" s="2"/>
      <c r="R90" s="2"/>
    </row>
    <row r="91" spans="1:18" ht="45">
      <c r="A91">
        <v>13</v>
      </c>
      <c r="B91">
        <v>30</v>
      </c>
      <c r="C91">
        <v>2022</v>
      </c>
      <c r="D91">
        <v>75</v>
      </c>
      <c r="G91" s="15">
        <v>75</v>
      </c>
      <c r="H91" s="20" t="s">
        <v>105</v>
      </c>
      <c r="I91" s="23">
        <v>300</v>
      </c>
      <c r="J91" s="23" t="s">
        <v>25</v>
      </c>
      <c r="K91" s="15" t="s">
        <v>26</v>
      </c>
      <c r="L91" s="7"/>
      <c r="M91" s="2"/>
      <c r="N91" s="2"/>
      <c r="O91" s="29">
        <f>(IF(AND(J91&gt;0,J91&lt;=I91),J91,I91)*(L91-M91+N91))</f>
        <v>0</v>
      </c>
      <c r="P91" s="12"/>
      <c r="Q91" s="2"/>
      <c r="R91" s="2"/>
    </row>
    <row r="92" spans="1:18" ht="67.5">
      <c r="A92">
        <v>13</v>
      </c>
      <c r="B92">
        <v>30</v>
      </c>
      <c r="C92">
        <v>2022</v>
      </c>
      <c r="D92">
        <v>76</v>
      </c>
      <c r="G92" s="15">
        <v>76</v>
      </c>
      <c r="H92" s="20" t="s">
        <v>106</v>
      </c>
      <c r="I92" s="23">
        <v>300</v>
      </c>
      <c r="J92" s="23" t="s">
        <v>25</v>
      </c>
      <c r="K92" s="15" t="s">
        <v>26</v>
      </c>
      <c r="L92" s="7"/>
      <c r="M92" s="2"/>
      <c r="N92" s="2"/>
      <c r="O92" s="29">
        <f>(IF(AND(J92&gt;0,J92&lt;=I92),J92,I92)*(L92-M92+N92))</f>
        <v>0</v>
      </c>
      <c r="P92" s="12"/>
      <c r="Q92" s="2"/>
      <c r="R92" s="2"/>
    </row>
    <row r="93" spans="1:18" ht="78.75">
      <c r="A93">
        <v>13</v>
      </c>
      <c r="B93">
        <v>30</v>
      </c>
      <c r="C93">
        <v>2022</v>
      </c>
      <c r="D93">
        <v>77</v>
      </c>
      <c r="G93" s="15">
        <v>77</v>
      </c>
      <c r="H93" s="20" t="s">
        <v>107</v>
      </c>
      <c r="I93" s="23">
        <v>500</v>
      </c>
      <c r="J93" s="23" t="s">
        <v>25</v>
      </c>
      <c r="K93" s="15" t="s">
        <v>26</v>
      </c>
      <c r="L93" s="7"/>
      <c r="M93" s="2"/>
      <c r="N93" s="2"/>
      <c r="O93" s="29">
        <f>(IF(AND(J93&gt;0,J93&lt;=I93),J93,I93)*(L93-M93+N93))</f>
        <v>0</v>
      </c>
      <c r="P93" s="12"/>
      <c r="Q93" s="2"/>
      <c r="R93" s="2"/>
    </row>
    <row r="94" spans="1:18" ht="78.75">
      <c r="A94">
        <v>13</v>
      </c>
      <c r="B94">
        <v>30</v>
      </c>
      <c r="C94">
        <v>2022</v>
      </c>
      <c r="D94">
        <v>78</v>
      </c>
      <c r="G94" s="15">
        <v>78</v>
      </c>
      <c r="H94" s="20" t="s">
        <v>108</v>
      </c>
      <c r="I94" s="23">
        <v>100</v>
      </c>
      <c r="J94" s="23" t="s">
        <v>25</v>
      </c>
      <c r="K94" s="15" t="s">
        <v>26</v>
      </c>
      <c r="L94" s="7"/>
      <c r="M94" s="2"/>
      <c r="N94" s="2"/>
      <c r="O94" s="29">
        <f>(IF(AND(J94&gt;0,J94&lt;=I94),J94,I94)*(L94-M94+N94))</f>
        <v>0</v>
      </c>
      <c r="P94" s="12"/>
      <c r="Q94" s="2"/>
      <c r="R94" s="2"/>
    </row>
    <row r="95" spans="1:18" ht="33.75">
      <c r="A95">
        <v>13</v>
      </c>
      <c r="B95">
        <v>30</v>
      </c>
      <c r="C95">
        <v>2022</v>
      </c>
      <c r="D95">
        <v>79</v>
      </c>
      <c r="G95" s="15">
        <v>79</v>
      </c>
      <c r="H95" s="20" t="s">
        <v>109</v>
      </c>
      <c r="I95" s="23">
        <v>60</v>
      </c>
      <c r="J95" s="23" t="s">
        <v>29</v>
      </c>
      <c r="K95" s="15" t="s">
        <v>26</v>
      </c>
      <c r="L95" s="7"/>
      <c r="M95" s="2"/>
      <c r="N95" s="2"/>
      <c r="O95" s="29">
        <f>(IF(AND(J95&gt;0,J95&lt;=I95),J95,I95)*(L95-M95+N95))</f>
        <v>0</v>
      </c>
      <c r="P95" s="12"/>
      <c r="Q95" s="2"/>
      <c r="R95" s="2"/>
    </row>
    <row r="96" spans="1:18" ht="90">
      <c r="A96">
        <v>13</v>
      </c>
      <c r="B96">
        <v>30</v>
      </c>
      <c r="C96">
        <v>2022</v>
      </c>
      <c r="D96">
        <v>80</v>
      </c>
      <c r="G96" s="15">
        <v>80</v>
      </c>
      <c r="H96" s="20" t="s">
        <v>110</v>
      </c>
      <c r="I96" s="23">
        <v>60</v>
      </c>
      <c r="J96" s="23" t="s">
        <v>29</v>
      </c>
      <c r="K96" s="15" t="s">
        <v>26</v>
      </c>
      <c r="L96" s="7"/>
      <c r="M96" s="2"/>
      <c r="N96" s="2"/>
      <c r="O96" s="29">
        <f>(IF(AND(J96&gt;0,J96&lt;=I96),J96,I96)*(L96-M96+N96))</f>
        <v>0</v>
      </c>
      <c r="P96" s="12"/>
      <c r="Q96" s="2"/>
      <c r="R96" s="2"/>
    </row>
    <row r="97" spans="1:18" ht="33.75">
      <c r="A97">
        <v>13</v>
      </c>
      <c r="B97">
        <v>30</v>
      </c>
      <c r="C97">
        <v>2022</v>
      </c>
      <c r="D97">
        <v>81</v>
      </c>
      <c r="G97" s="15">
        <v>81</v>
      </c>
      <c r="H97" s="20" t="s">
        <v>111</v>
      </c>
      <c r="I97" s="23">
        <v>60</v>
      </c>
      <c r="J97" s="23" t="s">
        <v>29</v>
      </c>
      <c r="K97" s="15" t="s">
        <v>26</v>
      </c>
      <c r="L97" s="7"/>
      <c r="M97" s="2"/>
      <c r="N97" s="2"/>
      <c r="O97" s="29">
        <f>(IF(AND(J97&gt;0,J97&lt;=I97),J97,I97)*(L97-M97+N97))</f>
        <v>0</v>
      </c>
      <c r="P97" s="12"/>
      <c r="Q97" s="2"/>
      <c r="R97" s="2"/>
    </row>
    <row r="98" spans="1:18" ht="22.5">
      <c r="A98">
        <v>13</v>
      </c>
      <c r="B98">
        <v>30</v>
      </c>
      <c r="C98">
        <v>2022</v>
      </c>
      <c r="D98">
        <v>82</v>
      </c>
      <c r="G98" s="15">
        <v>82</v>
      </c>
      <c r="H98" s="20" t="s">
        <v>112</v>
      </c>
      <c r="I98" s="23">
        <v>1000</v>
      </c>
      <c r="J98" s="23" t="s">
        <v>25</v>
      </c>
      <c r="K98" s="15" t="s">
        <v>26</v>
      </c>
      <c r="L98" s="7"/>
      <c r="M98" s="2"/>
      <c r="N98" s="2"/>
      <c r="O98" s="29">
        <f>(IF(AND(J98&gt;0,J98&lt;=I98),J98,I98)*(L98-M98+N98))</f>
        <v>0</v>
      </c>
      <c r="P98" s="12"/>
      <c r="Q98" s="2"/>
      <c r="R98" s="2"/>
    </row>
    <row r="99" spans="1:18" ht="22.5">
      <c r="A99">
        <v>13</v>
      </c>
      <c r="B99">
        <v>30</v>
      </c>
      <c r="C99">
        <v>2022</v>
      </c>
      <c r="D99">
        <v>83</v>
      </c>
      <c r="G99" s="15">
        <v>83</v>
      </c>
      <c r="H99" s="20" t="s">
        <v>113</v>
      </c>
      <c r="I99" s="23">
        <v>5000</v>
      </c>
      <c r="J99" s="23" t="s">
        <v>25</v>
      </c>
      <c r="K99" s="15" t="s">
        <v>26</v>
      </c>
      <c r="L99" s="7"/>
      <c r="M99" s="2"/>
      <c r="N99" s="2"/>
      <c r="O99" s="29">
        <f>(IF(AND(J99&gt;0,J99&lt;=I99),J99,I99)*(L99-M99+N99))</f>
        <v>0</v>
      </c>
      <c r="P99" s="12"/>
      <c r="Q99" s="2"/>
      <c r="R99" s="2"/>
    </row>
    <row r="100" spans="1:18" ht="22.5">
      <c r="A100">
        <v>13</v>
      </c>
      <c r="B100">
        <v>30</v>
      </c>
      <c r="C100">
        <v>2022</v>
      </c>
      <c r="D100">
        <v>84</v>
      </c>
      <c r="G100" s="15">
        <v>84</v>
      </c>
      <c r="H100" s="20" t="s">
        <v>114</v>
      </c>
      <c r="I100" s="23">
        <v>5000</v>
      </c>
      <c r="J100" s="23" t="s">
        <v>25</v>
      </c>
      <c r="K100" s="15" t="s">
        <v>26</v>
      </c>
      <c r="L100" s="7"/>
      <c r="M100" s="2"/>
      <c r="N100" s="2"/>
      <c r="O100" s="29">
        <f>(IF(AND(J100&gt;0,J100&lt;=I100),J100,I100)*(L100-M100+N100))</f>
        <v>0</v>
      </c>
      <c r="P100" s="12"/>
      <c r="Q100" s="2"/>
      <c r="R100" s="2"/>
    </row>
    <row r="101" spans="1:18" ht="22.5">
      <c r="A101">
        <v>13</v>
      </c>
      <c r="B101">
        <v>30</v>
      </c>
      <c r="C101">
        <v>2022</v>
      </c>
      <c r="D101">
        <v>85</v>
      </c>
      <c r="G101" s="15">
        <v>85</v>
      </c>
      <c r="H101" s="20" t="s">
        <v>115</v>
      </c>
      <c r="I101" s="23">
        <v>5000</v>
      </c>
      <c r="J101" s="23" t="s">
        <v>25</v>
      </c>
      <c r="K101" s="15" t="s">
        <v>26</v>
      </c>
      <c r="L101" s="7"/>
      <c r="M101" s="2"/>
      <c r="N101" s="2"/>
      <c r="O101" s="29">
        <f>(IF(AND(J101&gt;0,J101&lt;=I101),J101,I101)*(L101-M101+N101))</f>
        <v>0</v>
      </c>
      <c r="P101" s="12"/>
      <c r="Q101" s="2"/>
      <c r="R101" s="2"/>
    </row>
    <row r="102" spans="1:18" ht="22.5">
      <c r="A102">
        <v>13</v>
      </c>
      <c r="B102">
        <v>30</v>
      </c>
      <c r="C102">
        <v>2022</v>
      </c>
      <c r="D102">
        <v>86</v>
      </c>
      <c r="G102" s="15">
        <v>86</v>
      </c>
      <c r="H102" s="20" t="s">
        <v>116</v>
      </c>
      <c r="I102" s="23">
        <v>5000</v>
      </c>
      <c r="J102" s="23" t="s">
        <v>25</v>
      </c>
      <c r="K102" s="15" t="s">
        <v>26</v>
      </c>
      <c r="L102" s="7"/>
      <c r="M102" s="2"/>
      <c r="N102" s="2"/>
      <c r="O102" s="29">
        <f>(IF(AND(J102&gt;0,J102&lt;=I102),J102,I102)*(L102-M102+N102))</f>
        <v>0</v>
      </c>
      <c r="P102" s="12"/>
      <c r="Q102" s="2"/>
      <c r="R102" s="2"/>
    </row>
    <row r="103" spans="1:18" ht="15">
      <c r="A103">
        <v>13</v>
      </c>
      <c r="B103">
        <v>30</v>
      </c>
      <c r="C103">
        <v>2022</v>
      </c>
      <c r="D103">
        <v>87</v>
      </c>
      <c r="G103" s="15">
        <v>87</v>
      </c>
      <c r="H103" s="20" t="s">
        <v>117</v>
      </c>
      <c r="I103" s="23">
        <v>800</v>
      </c>
      <c r="J103" s="23" t="s">
        <v>25</v>
      </c>
      <c r="K103" s="15" t="s">
        <v>26</v>
      </c>
      <c r="L103" s="7"/>
      <c r="M103" s="2"/>
      <c r="N103" s="2"/>
      <c r="O103" s="29">
        <f>(IF(AND(J103&gt;0,J103&lt;=I103),J103,I103)*(L103-M103+N103))</f>
        <v>0</v>
      </c>
      <c r="P103" s="12"/>
      <c r="Q103" s="2"/>
      <c r="R103" s="2"/>
    </row>
    <row r="104" spans="1:18" ht="22.5">
      <c r="A104">
        <v>13</v>
      </c>
      <c r="B104">
        <v>30</v>
      </c>
      <c r="C104">
        <v>2022</v>
      </c>
      <c r="D104">
        <v>88</v>
      </c>
      <c r="G104" s="15">
        <v>88</v>
      </c>
      <c r="H104" s="20" t="s">
        <v>118</v>
      </c>
      <c r="I104" s="23">
        <v>5000</v>
      </c>
      <c r="J104" s="23" t="s">
        <v>25</v>
      </c>
      <c r="K104" s="15" t="s">
        <v>26</v>
      </c>
      <c r="L104" s="7"/>
      <c r="M104" s="2"/>
      <c r="N104" s="2"/>
      <c r="O104" s="29">
        <f>(IF(AND(J104&gt;0,J104&lt;=I104),J104,I104)*(L104-M104+N104))</f>
        <v>0</v>
      </c>
      <c r="P104" s="12"/>
      <c r="Q104" s="2"/>
      <c r="R104" s="2"/>
    </row>
    <row r="105" spans="1:18" ht="123.75">
      <c r="A105">
        <v>13</v>
      </c>
      <c r="B105">
        <v>30</v>
      </c>
      <c r="C105">
        <v>2022</v>
      </c>
      <c r="D105">
        <v>89</v>
      </c>
      <c r="G105" s="15">
        <v>89</v>
      </c>
      <c r="H105" s="20" t="s">
        <v>119</v>
      </c>
      <c r="I105" s="23">
        <v>100</v>
      </c>
      <c r="J105" s="23" t="s">
        <v>25</v>
      </c>
      <c r="K105" s="15" t="s">
        <v>26</v>
      </c>
      <c r="L105" s="7"/>
      <c r="M105" s="2"/>
      <c r="N105" s="2"/>
      <c r="O105" s="29">
        <f>(IF(AND(J105&gt;0,J105&lt;=I105),J105,I105)*(L105-M105+N105))</f>
        <v>0</v>
      </c>
      <c r="P105" s="12"/>
      <c r="Q105" s="2"/>
      <c r="R105" s="2"/>
    </row>
    <row r="106" spans="1:18" ht="90">
      <c r="A106">
        <v>13</v>
      </c>
      <c r="B106">
        <v>30</v>
      </c>
      <c r="C106">
        <v>2022</v>
      </c>
      <c r="D106">
        <v>90</v>
      </c>
      <c r="G106" s="15">
        <v>90</v>
      </c>
      <c r="H106" s="20" t="s">
        <v>120</v>
      </c>
      <c r="I106" s="23">
        <v>200</v>
      </c>
      <c r="J106" s="23" t="s">
        <v>25</v>
      </c>
      <c r="K106" s="15" t="s">
        <v>26</v>
      </c>
      <c r="L106" s="7"/>
      <c r="M106" s="2"/>
      <c r="N106" s="2"/>
      <c r="O106" s="29">
        <f>(IF(AND(J106&gt;0,J106&lt;=I106),J106,I106)*(L106-M106+N106))</f>
        <v>0</v>
      </c>
      <c r="P106" s="12"/>
      <c r="Q106" s="2"/>
      <c r="R106" s="2"/>
    </row>
    <row r="107" spans="1:18" ht="146.25">
      <c r="A107">
        <v>13</v>
      </c>
      <c r="B107">
        <v>30</v>
      </c>
      <c r="C107">
        <v>2022</v>
      </c>
      <c r="D107">
        <v>91</v>
      </c>
      <c r="G107" s="15">
        <v>91</v>
      </c>
      <c r="H107" s="20" t="s">
        <v>121</v>
      </c>
      <c r="I107" s="23">
        <v>200</v>
      </c>
      <c r="J107" s="23" t="s">
        <v>25</v>
      </c>
      <c r="K107" s="15" t="s">
        <v>26</v>
      </c>
      <c r="L107" s="7"/>
      <c r="M107" s="2"/>
      <c r="N107" s="2"/>
      <c r="O107" s="29">
        <f>(IF(AND(J107&gt;0,J107&lt;=I107),J107,I107)*(L107-M107+N107))</f>
        <v>0</v>
      </c>
      <c r="P107" s="12"/>
      <c r="Q107" s="2"/>
      <c r="R107" s="2"/>
    </row>
    <row r="108" spans="1:18" ht="90">
      <c r="A108">
        <v>13</v>
      </c>
      <c r="B108">
        <v>30</v>
      </c>
      <c r="C108">
        <v>2022</v>
      </c>
      <c r="D108">
        <v>92</v>
      </c>
      <c r="G108" s="15">
        <v>92</v>
      </c>
      <c r="H108" s="20" t="s">
        <v>122</v>
      </c>
      <c r="I108" s="23">
        <v>200</v>
      </c>
      <c r="J108" s="23" t="s">
        <v>25</v>
      </c>
      <c r="K108" s="15" t="s">
        <v>26</v>
      </c>
      <c r="L108" s="7"/>
      <c r="M108" s="2"/>
      <c r="N108" s="2"/>
      <c r="O108" s="29">
        <f>(IF(AND(J108&gt;0,J108&lt;=I108),J108,I108)*(L108-M108+N108))</f>
        <v>0</v>
      </c>
      <c r="P108" s="12"/>
      <c r="Q108" s="2"/>
      <c r="R108" s="2"/>
    </row>
    <row r="109" spans="1:18" ht="67.5">
      <c r="A109">
        <v>13</v>
      </c>
      <c r="B109">
        <v>30</v>
      </c>
      <c r="C109">
        <v>2022</v>
      </c>
      <c r="D109">
        <v>93</v>
      </c>
      <c r="G109" s="15">
        <v>93</v>
      </c>
      <c r="H109" s="20" t="s">
        <v>123</v>
      </c>
      <c r="I109" s="23">
        <v>200</v>
      </c>
      <c r="J109" s="23" t="s">
        <v>25</v>
      </c>
      <c r="K109" s="15" t="s">
        <v>26</v>
      </c>
      <c r="L109" s="7"/>
      <c r="M109" s="2"/>
      <c r="N109" s="2"/>
      <c r="O109" s="29">
        <f>(IF(AND(J109&gt;0,J109&lt;=I109),J109,I109)*(L109-M109+N109))</f>
        <v>0</v>
      </c>
      <c r="P109" s="12"/>
      <c r="Q109" s="2"/>
      <c r="R109" s="2"/>
    </row>
    <row r="110" spans="1:18" ht="67.5">
      <c r="A110">
        <v>13</v>
      </c>
      <c r="B110">
        <v>30</v>
      </c>
      <c r="C110">
        <v>2022</v>
      </c>
      <c r="D110">
        <v>94</v>
      </c>
      <c r="G110" s="15">
        <v>94</v>
      </c>
      <c r="H110" s="20" t="s">
        <v>124</v>
      </c>
      <c r="I110" s="23">
        <v>200</v>
      </c>
      <c r="J110" s="23" t="s">
        <v>25</v>
      </c>
      <c r="K110" s="15" t="s">
        <v>26</v>
      </c>
      <c r="L110" s="7"/>
      <c r="M110" s="2"/>
      <c r="N110" s="2"/>
      <c r="O110" s="29">
        <f>(IF(AND(J110&gt;0,J110&lt;=I110),J110,I110)*(L110-M110+N110))</f>
        <v>0</v>
      </c>
      <c r="P110" s="12"/>
      <c r="Q110" s="2"/>
      <c r="R110" s="2"/>
    </row>
    <row r="111" spans="1:18" ht="67.5">
      <c r="A111">
        <v>13</v>
      </c>
      <c r="B111">
        <v>30</v>
      </c>
      <c r="C111">
        <v>2022</v>
      </c>
      <c r="D111">
        <v>95</v>
      </c>
      <c r="G111" s="15">
        <v>95</v>
      </c>
      <c r="H111" s="20" t="s">
        <v>125</v>
      </c>
      <c r="I111" s="23">
        <v>200</v>
      </c>
      <c r="J111" s="23" t="s">
        <v>25</v>
      </c>
      <c r="K111" s="15" t="s">
        <v>26</v>
      </c>
      <c r="L111" s="7"/>
      <c r="M111" s="2"/>
      <c r="N111" s="2"/>
      <c r="O111" s="29">
        <f>(IF(AND(J111&gt;0,J111&lt;=I111),J111,I111)*(L111-M111+N111))</f>
        <v>0</v>
      </c>
      <c r="P111" s="12"/>
      <c r="Q111" s="2"/>
      <c r="R111" s="2"/>
    </row>
    <row r="112" spans="1:18" ht="67.5">
      <c r="A112">
        <v>13</v>
      </c>
      <c r="B112">
        <v>30</v>
      </c>
      <c r="C112">
        <v>2022</v>
      </c>
      <c r="D112">
        <v>96</v>
      </c>
      <c r="G112" s="15">
        <v>96</v>
      </c>
      <c r="H112" s="20" t="s">
        <v>126</v>
      </c>
      <c r="I112" s="23">
        <v>200</v>
      </c>
      <c r="J112" s="23" t="s">
        <v>25</v>
      </c>
      <c r="K112" s="15" t="s">
        <v>26</v>
      </c>
      <c r="L112" s="7"/>
      <c r="M112" s="2"/>
      <c r="N112" s="2"/>
      <c r="O112" s="29">
        <f>(IF(AND(J112&gt;0,J112&lt;=I112),J112,I112)*(L112-M112+N112))</f>
        <v>0</v>
      </c>
      <c r="P112" s="12"/>
      <c r="Q112" s="2"/>
      <c r="R112" s="2"/>
    </row>
    <row r="113" spans="1:18" ht="56.25">
      <c r="A113">
        <v>13</v>
      </c>
      <c r="B113">
        <v>30</v>
      </c>
      <c r="C113">
        <v>2022</v>
      </c>
      <c r="D113">
        <v>97</v>
      </c>
      <c r="G113" s="15">
        <v>97</v>
      </c>
      <c r="H113" s="20" t="s">
        <v>127</v>
      </c>
      <c r="I113" s="23">
        <v>200</v>
      </c>
      <c r="J113" s="23" t="s">
        <v>25</v>
      </c>
      <c r="K113" s="15" t="s">
        <v>26</v>
      </c>
      <c r="L113" s="7"/>
      <c r="M113" s="2"/>
      <c r="N113" s="2"/>
      <c r="O113" s="29">
        <f>(IF(AND(J113&gt;0,J113&lt;=I113),J113,I113)*(L113-M113+N113))</f>
        <v>0</v>
      </c>
      <c r="P113" s="12"/>
      <c r="Q113" s="2"/>
      <c r="R113" s="2"/>
    </row>
    <row r="114" spans="1:18" ht="45">
      <c r="A114">
        <v>13</v>
      </c>
      <c r="B114">
        <v>30</v>
      </c>
      <c r="C114">
        <v>2022</v>
      </c>
      <c r="D114">
        <v>98</v>
      </c>
      <c r="G114" s="15">
        <v>98</v>
      </c>
      <c r="H114" s="20" t="s">
        <v>128</v>
      </c>
      <c r="I114" s="23">
        <v>3000</v>
      </c>
      <c r="J114" s="23" t="s">
        <v>29</v>
      </c>
      <c r="K114" s="15" t="s">
        <v>26</v>
      </c>
      <c r="L114" s="7"/>
      <c r="M114" s="2"/>
      <c r="N114" s="2"/>
      <c r="O114" s="29">
        <f>(IF(AND(J114&gt;0,J114&lt;=I114),J114,I114)*(L114-M114+N114))</f>
        <v>0</v>
      </c>
      <c r="P114" s="12"/>
      <c r="Q114" s="2"/>
      <c r="R114" s="2"/>
    </row>
    <row r="115" spans="1:18" ht="135">
      <c r="A115">
        <v>13</v>
      </c>
      <c r="B115">
        <v>30</v>
      </c>
      <c r="C115">
        <v>2022</v>
      </c>
      <c r="D115">
        <v>99</v>
      </c>
      <c r="G115" s="15">
        <v>99</v>
      </c>
      <c r="H115" s="20" t="s">
        <v>129</v>
      </c>
      <c r="I115" s="23">
        <v>250</v>
      </c>
      <c r="J115" s="23" t="s">
        <v>29</v>
      </c>
      <c r="K115" s="15" t="s">
        <v>26</v>
      </c>
      <c r="L115" s="7"/>
      <c r="M115" s="2"/>
      <c r="N115" s="2"/>
      <c r="O115" s="29">
        <f>(IF(AND(J115&gt;0,J115&lt;=I115),J115,I115)*(L115-M115+N115))</f>
        <v>0</v>
      </c>
      <c r="P115" s="12"/>
      <c r="Q115" s="2"/>
      <c r="R115" s="2"/>
    </row>
    <row r="116" spans="1:18" ht="90">
      <c r="A116">
        <v>13</v>
      </c>
      <c r="B116">
        <v>30</v>
      </c>
      <c r="C116">
        <v>2022</v>
      </c>
      <c r="D116">
        <v>100</v>
      </c>
      <c r="G116" s="15">
        <v>100</v>
      </c>
      <c r="H116" s="20" t="s">
        <v>130</v>
      </c>
      <c r="I116" s="23">
        <v>250</v>
      </c>
      <c r="J116" s="23" t="s">
        <v>29</v>
      </c>
      <c r="K116" s="15" t="s">
        <v>26</v>
      </c>
      <c r="L116" s="7"/>
      <c r="M116" s="2"/>
      <c r="N116" s="2"/>
      <c r="O116" s="29">
        <f>(IF(AND(J116&gt;0,J116&lt;=I116),J116,I116)*(L116-M116+N116))</f>
        <v>0</v>
      </c>
      <c r="P116" s="12"/>
      <c r="Q116" s="2"/>
      <c r="R116" s="2"/>
    </row>
    <row r="117" spans="1:18" ht="22.5">
      <c r="A117">
        <v>13</v>
      </c>
      <c r="B117">
        <v>30</v>
      </c>
      <c r="C117">
        <v>2022</v>
      </c>
      <c r="D117">
        <v>101</v>
      </c>
      <c r="G117" s="15">
        <v>101</v>
      </c>
      <c r="H117" s="20" t="s">
        <v>131</v>
      </c>
      <c r="I117" s="23">
        <v>150</v>
      </c>
      <c r="J117" s="23" t="s">
        <v>29</v>
      </c>
      <c r="K117" s="15" t="s">
        <v>26</v>
      </c>
      <c r="L117" s="7"/>
      <c r="M117" s="2"/>
      <c r="N117" s="2"/>
      <c r="O117" s="29">
        <f>(IF(AND(J117&gt;0,J117&lt;=I117),J117,I117)*(L117-M117+N117))</f>
        <v>0</v>
      </c>
      <c r="P117" s="12"/>
      <c r="Q117" s="2"/>
      <c r="R117" s="2"/>
    </row>
    <row r="118" spans="1:18" ht="33.75">
      <c r="A118">
        <v>13</v>
      </c>
      <c r="B118">
        <v>30</v>
      </c>
      <c r="C118">
        <v>2022</v>
      </c>
      <c r="D118">
        <v>102</v>
      </c>
      <c r="G118" s="15">
        <v>102</v>
      </c>
      <c r="H118" s="20" t="s">
        <v>132</v>
      </c>
      <c r="I118" s="23">
        <v>150</v>
      </c>
      <c r="J118" s="23" t="s">
        <v>35</v>
      </c>
      <c r="K118" s="15" t="s">
        <v>26</v>
      </c>
      <c r="L118" s="7"/>
      <c r="M118" s="2"/>
      <c r="N118" s="2"/>
      <c r="O118" s="29">
        <f>(IF(AND(J118&gt;0,J118&lt;=I118),J118,I118)*(L118-M118+N118))</f>
        <v>0</v>
      </c>
      <c r="P118" s="12"/>
      <c r="Q118" s="2"/>
      <c r="R118" s="2"/>
    </row>
    <row r="119" spans="1:18" ht="15">
      <c r="A119">
        <v>13</v>
      </c>
      <c r="B119">
        <v>30</v>
      </c>
      <c r="C119">
        <v>2022</v>
      </c>
      <c r="D119">
        <v>103</v>
      </c>
      <c r="G119" s="15">
        <v>103</v>
      </c>
      <c r="H119" s="20" t="s">
        <v>133</v>
      </c>
      <c r="I119" s="23">
        <v>250</v>
      </c>
      <c r="J119" s="23" t="s">
        <v>25</v>
      </c>
      <c r="K119" s="15" t="s">
        <v>26</v>
      </c>
      <c r="L119" s="7"/>
      <c r="M119" s="2"/>
      <c r="N119" s="2"/>
      <c r="O119" s="29">
        <f>(IF(AND(J119&gt;0,J119&lt;=I119),J119,I119)*(L119-M119+N119))</f>
        <v>0</v>
      </c>
      <c r="P119" s="12"/>
      <c r="Q119" s="2"/>
      <c r="R119" s="2"/>
    </row>
    <row r="120" spans="1:18" ht="101.25">
      <c r="A120">
        <v>13</v>
      </c>
      <c r="B120">
        <v>30</v>
      </c>
      <c r="C120">
        <v>2022</v>
      </c>
      <c r="D120">
        <v>104</v>
      </c>
      <c r="G120" s="15">
        <v>104</v>
      </c>
      <c r="H120" s="20" t="s">
        <v>134</v>
      </c>
      <c r="I120" s="23">
        <v>200</v>
      </c>
      <c r="J120" s="23" t="s">
        <v>25</v>
      </c>
      <c r="K120" s="15" t="s">
        <v>26</v>
      </c>
      <c r="L120" s="7"/>
      <c r="M120" s="2"/>
      <c r="N120" s="2"/>
      <c r="O120" s="29">
        <f>(IF(AND(J120&gt;0,J120&lt;=I120),J120,I120)*(L120-M120+N120))</f>
        <v>0</v>
      </c>
      <c r="P120" s="12"/>
      <c r="Q120" s="2"/>
      <c r="R120" s="2"/>
    </row>
    <row r="121" spans="1:18" ht="78.75">
      <c r="A121">
        <v>13</v>
      </c>
      <c r="B121">
        <v>30</v>
      </c>
      <c r="C121">
        <v>2022</v>
      </c>
      <c r="D121">
        <v>105</v>
      </c>
      <c r="G121" s="15">
        <v>105</v>
      </c>
      <c r="H121" s="20" t="s">
        <v>135</v>
      </c>
      <c r="I121" s="23">
        <v>50</v>
      </c>
      <c r="J121" s="23" t="s">
        <v>31</v>
      </c>
      <c r="K121" s="15" t="s">
        <v>26</v>
      </c>
      <c r="L121" s="7"/>
      <c r="M121" s="2"/>
      <c r="N121" s="2"/>
      <c r="O121" s="29">
        <f>(IF(AND(J121&gt;0,J121&lt;=I121),J121,I121)*(L121-M121+N121))</f>
        <v>0</v>
      </c>
      <c r="P121" s="12"/>
      <c r="Q121" s="2"/>
      <c r="R121" s="2"/>
    </row>
    <row r="122" spans="1:18" ht="101.25">
      <c r="A122">
        <v>13</v>
      </c>
      <c r="B122">
        <v>30</v>
      </c>
      <c r="C122">
        <v>2022</v>
      </c>
      <c r="D122">
        <v>106</v>
      </c>
      <c r="G122" s="15">
        <v>106</v>
      </c>
      <c r="H122" s="20" t="s">
        <v>136</v>
      </c>
      <c r="I122" s="23">
        <v>50</v>
      </c>
      <c r="J122" s="23" t="s">
        <v>31</v>
      </c>
      <c r="K122" s="15" t="s">
        <v>26</v>
      </c>
      <c r="L122" s="7"/>
      <c r="M122" s="2"/>
      <c r="N122" s="2"/>
      <c r="O122" s="29">
        <f>(IF(AND(J122&gt;0,J122&lt;=I122),J122,I122)*(L122-M122+N122))</f>
        <v>0</v>
      </c>
      <c r="P122" s="12"/>
      <c r="Q122" s="2"/>
      <c r="R122" s="2"/>
    </row>
    <row r="123" spans="1:18" ht="45">
      <c r="A123">
        <v>13</v>
      </c>
      <c r="B123">
        <v>30</v>
      </c>
      <c r="C123">
        <v>2022</v>
      </c>
      <c r="D123">
        <v>107</v>
      </c>
      <c r="G123" s="15">
        <v>107</v>
      </c>
      <c r="H123" s="20" t="s">
        <v>137</v>
      </c>
      <c r="I123" s="23">
        <v>700</v>
      </c>
      <c r="J123" s="23" t="s">
        <v>31</v>
      </c>
      <c r="K123" s="15" t="s">
        <v>26</v>
      </c>
      <c r="L123" s="7"/>
      <c r="M123" s="2"/>
      <c r="N123" s="2"/>
      <c r="O123" s="29">
        <f>(IF(AND(J123&gt;0,J123&lt;=I123),J123,I123)*(L123-M123+N123))</f>
        <v>0</v>
      </c>
      <c r="P123" s="12"/>
      <c r="Q123" s="2"/>
      <c r="R123" s="2"/>
    </row>
    <row r="124" spans="1:18" ht="33.75">
      <c r="A124">
        <v>13</v>
      </c>
      <c r="B124">
        <v>30</v>
      </c>
      <c r="C124">
        <v>2022</v>
      </c>
      <c r="D124">
        <v>108</v>
      </c>
      <c r="G124" s="15">
        <v>108</v>
      </c>
      <c r="H124" s="20" t="s">
        <v>138</v>
      </c>
      <c r="I124" s="23">
        <v>50</v>
      </c>
      <c r="J124" s="23" t="s">
        <v>31</v>
      </c>
      <c r="K124" s="15" t="s">
        <v>26</v>
      </c>
      <c r="L124" s="7"/>
      <c r="M124" s="2"/>
      <c r="N124" s="2"/>
      <c r="O124" s="29">
        <f>(IF(AND(J124&gt;0,J124&lt;=I124),J124,I124)*(L124-M124+N124))</f>
        <v>0</v>
      </c>
      <c r="P124" s="12"/>
      <c r="Q124" s="2"/>
      <c r="R124" s="2"/>
    </row>
    <row r="125" spans="1:18" ht="112.5">
      <c r="A125">
        <v>13</v>
      </c>
      <c r="B125">
        <v>30</v>
      </c>
      <c r="C125">
        <v>2022</v>
      </c>
      <c r="D125">
        <v>109</v>
      </c>
      <c r="G125" s="15">
        <v>109</v>
      </c>
      <c r="H125" s="20" t="s">
        <v>139</v>
      </c>
      <c r="I125" s="23">
        <v>2500</v>
      </c>
      <c r="J125" s="23" t="s">
        <v>25</v>
      </c>
      <c r="K125" s="15" t="s">
        <v>26</v>
      </c>
      <c r="L125" s="7"/>
      <c r="M125" s="2"/>
      <c r="N125" s="2"/>
      <c r="O125" s="29">
        <f>(IF(AND(J125&gt;0,J125&lt;=I125),J125,I125)*(L125-M125+N125))</f>
        <v>0</v>
      </c>
      <c r="P125" s="12"/>
      <c r="Q125" s="2"/>
      <c r="R125" s="2"/>
    </row>
    <row r="126" spans="1:18" ht="168.75">
      <c r="A126">
        <v>13</v>
      </c>
      <c r="B126">
        <v>30</v>
      </c>
      <c r="C126">
        <v>2022</v>
      </c>
      <c r="D126">
        <v>110</v>
      </c>
      <c r="G126" s="15">
        <v>110</v>
      </c>
      <c r="H126" s="20" t="s">
        <v>140</v>
      </c>
      <c r="I126" s="23">
        <v>300</v>
      </c>
      <c r="J126" s="23" t="s">
        <v>25</v>
      </c>
      <c r="K126" s="15" t="s">
        <v>26</v>
      </c>
      <c r="L126" s="7"/>
      <c r="M126" s="2"/>
      <c r="N126" s="2"/>
      <c r="O126" s="29">
        <f>(IF(AND(J126&gt;0,J126&lt;=I126),J126,I126)*(L126-M126+N126))</f>
        <v>0</v>
      </c>
      <c r="P126" s="12"/>
      <c r="Q126" s="2"/>
      <c r="R126" s="2"/>
    </row>
    <row r="127" spans="1:18" ht="168.75">
      <c r="A127">
        <v>13</v>
      </c>
      <c r="B127">
        <v>30</v>
      </c>
      <c r="C127">
        <v>2022</v>
      </c>
      <c r="D127">
        <v>111</v>
      </c>
      <c r="G127" s="15">
        <v>111</v>
      </c>
      <c r="H127" s="20" t="s">
        <v>141</v>
      </c>
      <c r="I127" s="23">
        <v>300</v>
      </c>
      <c r="J127" s="23" t="s">
        <v>25</v>
      </c>
      <c r="K127" s="15" t="s">
        <v>26</v>
      </c>
      <c r="L127" s="7"/>
      <c r="M127" s="2"/>
      <c r="N127" s="2"/>
      <c r="O127" s="29">
        <f>(IF(AND(J127&gt;0,J127&lt;=I127),J127,I127)*(L127-M127+N127))</f>
        <v>0</v>
      </c>
      <c r="P127" s="12"/>
      <c r="Q127" s="2"/>
      <c r="R127" s="2"/>
    </row>
    <row r="128" spans="1:18" ht="67.5">
      <c r="A128">
        <v>13</v>
      </c>
      <c r="B128">
        <v>30</v>
      </c>
      <c r="C128">
        <v>2022</v>
      </c>
      <c r="D128">
        <v>112</v>
      </c>
      <c r="G128" s="15">
        <v>112</v>
      </c>
      <c r="H128" s="20" t="s">
        <v>142</v>
      </c>
      <c r="I128" s="23">
        <v>400</v>
      </c>
      <c r="J128" s="23" t="s">
        <v>25</v>
      </c>
      <c r="K128" s="15" t="s">
        <v>26</v>
      </c>
      <c r="L128" s="7"/>
      <c r="M128" s="2"/>
      <c r="N128" s="2"/>
      <c r="O128" s="29">
        <f>(IF(AND(J128&gt;0,J128&lt;=I128),J128,I128)*(L128-M128+N128))</f>
        <v>0</v>
      </c>
      <c r="P128" s="12"/>
      <c r="Q128" s="2"/>
      <c r="R128" s="2"/>
    </row>
    <row r="129" spans="1:18" ht="45">
      <c r="A129">
        <v>13</v>
      </c>
      <c r="B129">
        <v>30</v>
      </c>
      <c r="C129">
        <v>2022</v>
      </c>
      <c r="D129">
        <v>113</v>
      </c>
      <c r="G129" s="15">
        <v>113</v>
      </c>
      <c r="H129" s="20" t="s">
        <v>143</v>
      </c>
      <c r="I129" s="23">
        <v>300</v>
      </c>
      <c r="J129" s="23" t="s">
        <v>25</v>
      </c>
      <c r="K129" s="15" t="s">
        <v>26</v>
      </c>
      <c r="L129" s="7"/>
      <c r="M129" s="2"/>
      <c r="N129" s="2"/>
      <c r="O129" s="29">
        <f>(IF(AND(J129&gt;0,J129&lt;=I129),J129,I129)*(L129-M129+N129))</f>
        <v>0</v>
      </c>
      <c r="P129" s="12"/>
      <c r="Q129" s="2"/>
      <c r="R129" s="2"/>
    </row>
    <row r="130" spans="1:18" ht="78.75">
      <c r="A130">
        <v>13</v>
      </c>
      <c r="B130">
        <v>30</v>
      </c>
      <c r="C130">
        <v>2022</v>
      </c>
      <c r="D130">
        <v>114</v>
      </c>
      <c r="G130" s="15">
        <v>114</v>
      </c>
      <c r="H130" s="20" t="s">
        <v>144</v>
      </c>
      <c r="I130" s="23">
        <v>400</v>
      </c>
      <c r="J130" s="23" t="s">
        <v>29</v>
      </c>
      <c r="K130" s="15" t="s">
        <v>26</v>
      </c>
      <c r="L130" s="7"/>
      <c r="M130" s="2"/>
      <c r="N130" s="2"/>
      <c r="O130" s="29">
        <f>(IF(AND(J130&gt;0,J130&lt;=I130),J130,I130)*(L130-M130+N130))</f>
        <v>0</v>
      </c>
      <c r="P130" s="12"/>
      <c r="Q130" s="2"/>
      <c r="R130" s="2"/>
    </row>
    <row r="131" spans="1:18" ht="67.5">
      <c r="A131">
        <v>13</v>
      </c>
      <c r="B131">
        <v>30</v>
      </c>
      <c r="C131">
        <v>2022</v>
      </c>
      <c r="D131">
        <v>115</v>
      </c>
      <c r="G131" s="15">
        <v>115</v>
      </c>
      <c r="H131" s="20" t="s">
        <v>145</v>
      </c>
      <c r="I131" s="23">
        <v>300</v>
      </c>
      <c r="J131" s="23" t="s">
        <v>25</v>
      </c>
      <c r="K131" s="15" t="s">
        <v>26</v>
      </c>
      <c r="L131" s="7"/>
      <c r="M131" s="2"/>
      <c r="N131" s="2"/>
      <c r="O131" s="29">
        <f>(IF(AND(J131&gt;0,J131&lt;=I131),J131,I131)*(L131-M131+N131))</f>
        <v>0</v>
      </c>
      <c r="P131" s="12"/>
      <c r="Q131" s="2"/>
      <c r="R131" s="2"/>
    </row>
    <row r="132" spans="1:18" ht="33.75">
      <c r="A132">
        <v>13</v>
      </c>
      <c r="B132">
        <v>30</v>
      </c>
      <c r="C132">
        <v>2022</v>
      </c>
      <c r="D132">
        <v>116</v>
      </c>
      <c r="G132" s="15">
        <v>116</v>
      </c>
      <c r="H132" s="20" t="s">
        <v>146</v>
      </c>
      <c r="I132" s="23">
        <v>150</v>
      </c>
      <c r="J132" s="23" t="s">
        <v>29</v>
      </c>
      <c r="K132" s="15" t="s">
        <v>26</v>
      </c>
      <c r="L132" s="7"/>
      <c r="M132" s="2"/>
      <c r="N132" s="2"/>
      <c r="O132" s="29">
        <f>(IF(AND(J132&gt;0,J132&lt;=I132),J132,I132)*(L132-M132+N132))</f>
        <v>0</v>
      </c>
      <c r="P132" s="12"/>
      <c r="Q132" s="2"/>
      <c r="R132" s="2"/>
    </row>
    <row r="133" spans="1:18" ht="90">
      <c r="A133">
        <v>13</v>
      </c>
      <c r="B133">
        <v>30</v>
      </c>
      <c r="C133">
        <v>2022</v>
      </c>
      <c r="D133">
        <v>117</v>
      </c>
      <c r="G133" s="15">
        <v>117</v>
      </c>
      <c r="H133" s="20" t="s">
        <v>147</v>
      </c>
      <c r="I133" s="23">
        <v>150</v>
      </c>
      <c r="J133" s="23" t="s">
        <v>25</v>
      </c>
      <c r="K133" s="15" t="s">
        <v>26</v>
      </c>
      <c r="L133" s="7"/>
      <c r="M133" s="2"/>
      <c r="N133" s="2"/>
      <c r="O133" s="29">
        <f>(IF(AND(J133&gt;0,J133&lt;=I133),J133,I133)*(L133-M133+N133))</f>
        <v>0</v>
      </c>
      <c r="P133" s="12"/>
      <c r="Q133" s="2"/>
      <c r="R133" s="2"/>
    </row>
    <row r="134" spans="1:18" ht="22.5">
      <c r="A134">
        <v>13</v>
      </c>
      <c r="B134">
        <v>30</v>
      </c>
      <c r="C134">
        <v>2022</v>
      </c>
      <c r="D134">
        <v>118</v>
      </c>
      <c r="G134" s="15">
        <v>118</v>
      </c>
      <c r="H134" s="20" t="s">
        <v>148</v>
      </c>
      <c r="I134" s="23">
        <v>5000</v>
      </c>
      <c r="J134" s="23" t="s">
        <v>25</v>
      </c>
      <c r="K134" s="15" t="s">
        <v>26</v>
      </c>
      <c r="L134" s="7"/>
      <c r="M134" s="2"/>
      <c r="N134" s="2"/>
      <c r="O134" s="29">
        <f>(IF(AND(J134&gt;0,J134&lt;=I134),J134,I134)*(L134-M134+N134))</f>
        <v>0</v>
      </c>
      <c r="P134" s="12"/>
      <c r="Q134" s="2"/>
      <c r="R134" s="2"/>
    </row>
    <row r="135" spans="1:18" ht="22.5">
      <c r="A135">
        <v>13</v>
      </c>
      <c r="B135">
        <v>30</v>
      </c>
      <c r="C135">
        <v>2022</v>
      </c>
      <c r="D135">
        <v>119</v>
      </c>
      <c r="G135" s="15">
        <v>119</v>
      </c>
      <c r="H135" s="20" t="s">
        <v>149</v>
      </c>
      <c r="I135" s="23">
        <v>5000</v>
      </c>
      <c r="J135" s="23" t="s">
        <v>25</v>
      </c>
      <c r="K135" s="15" t="s">
        <v>26</v>
      </c>
      <c r="L135" s="7"/>
      <c r="M135" s="2"/>
      <c r="N135" s="2"/>
      <c r="O135" s="29">
        <f>(IF(AND(J135&gt;0,J135&lt;=I135),J135,I135)*(L135-M135+N135))</f>
        <v>0</v>
      </c>
      <c r="P135" s="12"/>
      <c r="Q135" s="2"/>
      <c r="R135" s="2"/>
    </row>
    <row r="136" spans="1:18" ht="22.5">
      <c r="A136">
        <v>13</v>
      </c>
      <c r="B136">
        <v>30</v>
      </c>
      <c r="C136">
        <v>2022</v>
      </c>
      <c r="D136">
        <v>120</v>
      </c>
      <c r="G136" s="15">
        <v>120</v>
      </c>
      <c r="H136" s="20" t="s">
        <v>150</v>
      </c>
      <c r="I136" s="23">
        <v>5000</v>
      </c>
      <c r="J136" s="23" t="s">
        <v>25</v>
      </c>
      <c r="K136" s="15" t="s">
        <v>26</v>
      </c>
      <c r="L136" s="7"/>
      <c r="M136" s="2"/>
      <c r="N136" s="2"/>
      <c r="O136" s="29">
        <f>(IF(AND(J136&gt;0,J136&lt;=I136),J136,I136)*(L136-M136+N136))</f>
        <v>0</v>
      </c>
      <c r="P136" s="12"/>
      <c r="Q136" s="2"/>
      <c r="R136" s="2"/>
    </row>
    <row r="137" spans="1:18" ht="22.5">
      <c r="A137">
        <v>13</v>
      </c>
      <c r="B137">
        <v>30</v>
      </c>
      <c r="C137">
        <v>2022</v>
      </c>
      <c r="D137">
        <v>121</v>
      </c>
      <c r="G137" s="15">
        <v>121</v>
      </c>
      <c r="H137" s="20" t="s">
        <v>151</v>
      </c>
      <c r="I137" s="23">
        <v>5000</v>
      </c>
      <c r="J137" s="23" t="s">
        <v>25</v>
      </c>
      <c r="K137" s="15" t="s">
        <v>26</v>
      </c>
      <c r="L137" s="7"/>
      <c r="M137" s="2"/>
      <c r="N137" s="2"/>
      <c r="O137" s="29">
        <f>(IF(AND(J137&gt;0,J137&lt;=I137),J137,I137)*(L137-M137+N137))</f>
        <v>0</v>
      </c>
      <c r="P137" s="12"/>
      <c r="Q137" s="2"/>
      <c r="R137" s="2"/>
    </row>
    <row r="138" spans="1:18" ht="67.5">
      <c r="A138">
        <v>13</v>
      </c>
      <c r="B138">
        <v>30</v>
      </c>
      <c r="C138">
        <v>2022</v>
      </c>
      <c r="D138">
        <v>122</v>
      </c>
      <c r="G138" s="15">
        <v>122</v>
      </c>
      <c r="H138" s="20" t="s">
        <v>152</v>
      </c>
      <c r="I138" s="23">
        <v>50</v>
      </c>
      <c r="J138" s="23" t="s">
        <v>25</v>
      </c>
      <c r="K138" s="15" t="s">
        <v>26</v>
      </c>
      <c r="L138" s="7"/>
      <c r="M138" s="2"/>
      <c r="N138" s="2"/>
      <c r="O138" s="29">
        <f>(IF(AND(J138&gt;0,J138&lt;=I138),J138,I138)*(L138-M138+N138))</f>
        <v>0</v>
      </c>
      <c r="P138" s="12"/>
      <c r="Q138" s="2"/>
      <c r="R138" s="2"/>
    </row>
    <row r="139" spans="1:18" ht="67.5">
      <c r="A139">
        <v>13</v>
      </c>
      <c r="B139">
        <v>30</v>
      </c>
      <c r="C139">
        <v>2022</v>
      </c>
      <c r="D139">
        <v>123</v>
      </c>
      <c r="G139" s="15">
        <v>123</v>
      </c>
      <c r="H139" s="20" t="s">
        <v>153</v>
      </c>
      <c r="I139" s="23">
        <v>50</v>
      </c>
      <c r="J139" s="23" t="s">
        <v>25</v>
      </c>
      <c r="K139" s="15" t="s">
        <v>26</v>
      </c>
      <c r="L139" s="7"/>
      <c r="M139" s="2"/>
      <c r="N139" s="2"/>
      <c r="O139" s="29">
        <f>(IF(AND(J139&gt;0,J139&lt;=I139),J139,I139)*(L139-M139+N139))</f>
        <v>0</v>
      </c>
      <c r="P139" s="12"/>
      <c r="Q139" s="2"/>
      <c r="R139" s="2"/>
    </row>
    <row r="140" spans="1:18" ht="67.5">
      <c r="A140">
        <v>13</v>
      </c>
      <c r="B140">
        <v>30</v>
      </c>
      <c r="C140">
        <v>2022</v>
      </c>
      <c r="D140">
        <v>124</v>
      </c>
      <c r="G140" s="15">
        <v>124</v>
      </c>
      <c r="H140" s="20" t="s">
        <v>154</v>
      </c>
      <c r="I140" s="23">
        <v>50</v>
      </c>
      <c r="J140" s="23" t="s">
        <v>25</v>
      </c>
      <c r="K140" s="15" t="s">
        <v>26</v>
      </c>
      <c r="L140" s="7"/>
      <c r="M140" s="2"/>
      <c r="N140" s="2"/>
      <c r="O140" s="29">
        <f>(IF(AND(J140&gt;0,J140&lt;=I140),J140,I140)*(L140-M140+N140))</f>
        <v>0</v>
      </c>
      <c r="P140" s="12"/>
      <c r="Q140" s="2"/>
      <c r="R140" s="2"/>
    </row>
    <row r="141" spans="1:18" ht="67.5">
      <c r="A141">
        <v>13</v>
      </c>
      <c r="B141">
        <v>30</v>
      </c>
      <c r="C141">
        <v>2022</v>
      </c>
      <c r="D141">
        <v>125</v>
      </c>
      <c r="G141" s="15">
        <v>125</v>
      </c>
      <c r="H141" s="20" t="s">
        <v>155</v>
      </c>
      <c r="I141" s="23">
        <v>50</v>
      </c>
      <c r="J141" s="23" t="s">
        <v>25</v>
      </c>
      <c r="K141" s="15" t="s">
        <v>26</v>
      </c>
      <c r="L141" s="7"/>
      <c r="M141" s="2"/>
      <c r="N141" s="2"/>
      <c r="O141" s="29">
        <f>(IF(AND(J141&gt;0,J141&lt;=I141),J141,I141)*(L141-M141+N141))</f>
        <v>0</v>
      </c>
      <c r="P141" s="12"/>
      <c r="Q141" s="2"/>
      <c r="R141" s="2"/>
    </row>
    <row r="142" spans="1:18" ht="45">
      <c r="A142">
        <v>13</v>
      </c>
      <c r="B142">
        <v>30</v>
      </c>
      <c r="C142">
        <v>2022</v>
      </c>
      <c r="D142">
        <v>126</v>
      </c>
      <c r="G142" s="15">
        <v>126</v>
      </c>
      <c r="H142" s="20" t="s">
        <v>156</v>
      </c>
      <c r="I142" s="23">
        <v>200</v>
      </c>
      <c r="J142" s="23" t="s">
        <v>29</v>
      </c>
      <c r="K142" s="15" t="s">
        <v>26</v>
      </c>
      <c r="L142" s="7"/>
      <c r="M142" s="2"/>
      <c r="N142" s="2"/>
      <c r="O142" s="29">
        <f>(IF(AND(J142&gt;0,J142&lt;=I142),J142,I142)*(L142-M142+N142))</f>
        <v>0</v>
      </c>
      <c r="P142" s="12"/>
      <c r="Q142" s="2"/>
      <c r="R142" s="2"/>
    </row>
    <row r="143" spans="1:18" ht="15">
      <c r="A143">
        <v>13</v>
      </c>
      <c r="B143">
        <v>30</v>
      </c>
      <c r="C143">
        <v>2022</v>
      </c>
      <c r="D143">
        <v>127</v>
      </c>
      <c r="G143" s="15">
        <v>127</v>
      </c>
      <c r="H143" s="20" t="s">
        <v>157</v>
      </c>
      <c r="I143" s="23">
        <v>100</v>
      </c>
      <c r="J143" s="23" t="s">
        <v>29</v>
      </c>
      <c r="K143" s="15" t="s">
        <v>26</v>
      </c>
      <c r="L143" s="7"/>
      <c r="M143" s="2"/>
      <c r="N143" s="2"/>
      <c r="O143" s="29">
        <f>(IF(AND(J143&gt;0,J143&lt;=I143),J143,I143)*(L143-M143+N143))</f>
        <v>0</v>
      </c>
      <c r="P143" s="12"/>
      <c r="Q143" s="2"/>
      <c r="R143" s="2"/>
    </row>
    <row r="144" spans="1:18" ht="78.75">
      <c r="A144">
        <v>13</v>
      </c>
      <c r="B144">
        <v>30</v>
      </c>
      <c r="C144">
        <v>2022</v>
      </c>
      <c r="D144">
        <v>128</v>
      </c>
      <c r="G144" s="15">
        <v>128</v>
      </c>
      <c r="H144" s="20" t="s">
        <v>158</v>
      </c>
      <c r="I144" s="23">
        <v>5100</v>
      </c>
      <c r="J144" s="23" t="s">
        <v>25</v>
      </c>
      <c r="K144" s="15" t="s">
        <v>26</v>
      </c>
      <c r="L144" s="7"/>
      <c r="M144" s="2"/>
      <c r="N144" s="2"/>
      <c r="O144" s="29">
        <f>(IF(AND(J144&gt;0,J144&lt;=I144),J144,I144)*(L144-M144+N144))</f>
        <v>0</v>
      </c>
      <c r="P144" s="12"/>
      <c r="Q144" s="2"/>
      <c r="R144" s="2"/>
    </row>
    <row r="145" spans="1:18" ht="45">
      <c r="A145">
        <v>13</v>
      </c>
      <c r="B145">
        <v>30</v>
      </c>
      <c r="C145">
        <v>2022</v>
      </c>
      <c r="D145">
        <v>129</v>
      </c>
      <c r="G145" s="15">
        <v>129</v>
      </c>
      <c r="H145" s="20" t="s">
        <v>159</v>
      </c>
      <c r="I145" s="23">
        <v>20100</v>
      </c>
      <c r="J145" s="23" t="s">
        <v>29</v>
      </c>
      <c r="K145" s="15" t="s">
        <v>26</v>
      </c>
      <c r="L145" s="7"/>
      <c r="M145" s="2"/>
      <c r="N145" s="2"/>
      <c r="O145" s="29">
        <f>(IF(AND(J145&gt;0,J145&lt;=I145),J145,I145)*(L145-M145+N145))</f>
        <v>0</v>
      </c>
      <c r="P145" s="12"/>
      <c r="Q145" s="2"/>
      <c r="R145" s="2"/>
    </row>
    <row r="146" spans="1:18" ht="78.75">
      <c r="A146">
        <v>13</v>
      </c>
      <c r="B146">
        <v>30</v>
      </c>
      <c r="C146">
        <v>2022</v>
      </c>
      <c r="D146">
        <v>130</v>
      </c>
      <c r="G146" s="15">
        <v>130</v>
      </c>
      <c r="H146" s="20" t="s">
        <v>160</v>
      </c>
      <c r="I146" s="23">
        <v>24100</v>
      </c>
      <c r="J146" s="23" t="s">
        <v>29</v>
      </c>
      <c r="K146" s="15" t="s">
        <v>26</v>
      </c>
      <c r="L146" s="7"/>
      <c r="M146" s="2"/>
      <c r="N146" s="2"/>
      <c r="O146" s="29">
        <f>(IF(AND(J146&gt;0,J146&lt;=I146),J146,I146)*(L146-M146+N146))</f>
        <v>0</v>
      </c>
      <c r="P146" s="12"/>
      <c r="Q146" s="2"/>
      <c r="R146" s="2"/>
    </row>
    <row r="147" spans="1:18" ht="33.75">
      <c r="A147">
        <v>13</v>
      </c>
      <c r="B147">
        <v>30</v>
      </c>
      <c r="C147">
        <v>2022</v>
      </c>
      <c r="D147">
        <v>131</v>
      </c>
      <c r="G147" s="15">
        <v>131</v>
      </c>
      <c r="H147" s="20" t="s">
        <v>161</v>
      </c>
      <c r="I147" s="23">
        <v>100</v>
      </c>
      <c r="J147" s="23" t="s">
        <v>29</v>
      </c>
      <c r="K147" s="15" t="s">
        <v>26</v>
      </c>
      <c r="L147" s="7"/>
      <c r="M147" s="2"/>
      <c r="N147" s="2"/>
      <c r="O147" s="29">
        <f>(IF(AND(J147&gt;0,J147&lt;=I147),J147,I147)*(L147-M147+N147))</f>
        <v>0</v>
      </c>
      <c r="P147" s="12"/>
      <c r="Q147" s="2"/>
      <c r="R147" s="2"/>
    </row>
    <row r="148" spans="1:18" ht="67.5">
      <c r="A148">
        <v>13</v>
      </c>
      <c r="B148">
        <v>30</v>
      </c>
      <c r="C148">
        <v>2022</v>
      </c>
      <c r="D148">
        <v>132</v>
      </c>
      <c r="G148" s="15">
        <v>132</v>
      </c>
      <c r="H148" s="20" t="s">
        <v>162</v>
      </c>
      <c r="I148" s="23">
        <v>900</v>
      </c>
      <c r="J148" s="23" t="s">
        <v>31</v>
      </c>
      <c r="K148" s="15" t="s">
        <v>26</v>
      </c>
      <c r="L148" s="7"/>
      <c r="M148" s="2"/>
      <c r="N148" s="2"/>
      <c r="O148" s="29">
        <f>(IF(AND(J148&gt;0,J148&lt;=I148),J148,I148)*(L148-M148+N148))</f>
        <v>0</v>
      </c>
      <c r="P148" s="12"/>
      <c r="Q148" s="2"/>
      <c r="R148" s="2"/>
    </row>
    <row r="149" spans="1:18" ht="146.25">
      <c r="A149">
        <v>13</v>
      </c>
      <c r="B149">
        <v>30</v>
      </c>
      <c r="C149">
        <v>2022</v>
      </c>
      <c r="D149">
        <v>133</v>
      </c>
      <c r="G149" s="15">
        <v>133</v>
      </c>
      <c r="H149" s="20" t="s">
        <v>163</v>
      </c>
      <c r="I149" s="23">
        <v>8100</v>
      </c>
      <c r="J149" s="23" t="s">
        <v>31</v>
      </c>
      <c r="K149" s="15" t="s">
        <v>26</v>
      </c>
      <c r="L149" s="7"/>
      <c r="M149" s="2"/>
      <c r="N149" s="2"/>
      <c r="O149" s="29">
        <f>(IF(AND(J149&gt;0,J149&lt;=I149),J149,I149)*(L149-M149+N149))</f>
        <v>0</v>
      </c>
      <c r="P149" s="12"/>
      <c r="Q149" s="2"/>
      <c r="R149" s="2"/>
    </row>
    <row r="150" spans="1:18" ht="101.25">
      <c r="A150">
        <v>13</v>
      </c>
      <c r="B150">
        <v>30</v>
      </c>
      <c r="C150">
        <v>2022</v>
      </c>
      <c r="D150">
        <v>134</v>
      </c>
      <c r="G150" s="15">
        <v>134</v>
      </c>
      <c r="H150" s="20" t="s">
        <v>164</v>
      </c>
      <c r="I150" s="23">
        <v>600</v>
      </c>
      <c r="J150" s="23" t="s">
        <v>29</v>
      </c>
      <c r="K150" s="15" t="s">
        <v>26</v>
      </c>
      <c r="L150" s="7"/>
      <c r="M150" s="2"/>
      <c r="N150" s="2"/>
      <c r="O150" s="29">
        <f>(IF(AND(J150&gt;0,J150&lt;=I150),J150,I150)*(L150-M150+N150))</f>
        <v>0</v>
      </c>
      <c r="P150" s="12"/>
      <c r="Q150" s="2"/>
      <c r="R150" s="2"/>
    </row>
    <row r="151" spans="1:18" ht="56.25">
      <c r="A151">
        <v>13</v>
      </c>
      <c r="B151">
        <v>30</v>
      </c>
      <c r="C151">
        <v>2022</v>
      </c>
      <c r="D151">
        <v>135</v>
      </c>
      <c r="G151" s="15">
        <v>135</v>
      </c>
      <c r="H151" s="20" t="s">
        <v>165</v>
      </c>
      <c r="I151" s="23">
        <v>24100</v>
      </c>
      <c r="J151" s="23" t="s">
        <v>29</v>
      </c>
      <c r="K151" s="15" t="s">
        <v>26</v>
      </c>
      <c r="L151" s="7"/>
      <c r="M151" s="2"/>
      <c r="N151" s="2"/>
      <c r="O151" s="29">
        <f>(IF(AND(J151&gt;0,J151&lt;=I151),J151,I151)*(L151-M151+N151))</f>
        <v>0</v>
      </c>
      <c r="P151" s="12"/>
      <c r="Q151" s="2"/>
      <c r="R151" s="2"/>
    </row>
    <row r="152" spans="1:18" ht="56.25">
      <c r="A152">
        <v>13</v>
      </c>
      <c r="B152">
        <v>30</v>
      </c>
      <c r="C152">
        <v>2022</v>
      </c>
      <c r="D152">
        <v>136</v>
      </c>
      <c r="G152" s="15">
        <v>136</v>
      </c>
      <c r="H152" s="20" t="s">
        <v>166</v>
      </c>
      <c r="I152" s="23">
        <v>20100</v>
      </c>
      <c r="J152" s="23" t="s">
        <v>29</v>
      </c>
      <c r="K152" s="15" t="s">
        <v>26</v>
      </c>
      <c r="L152" s="7"/>
      <c r="M152" s="2"/>
      <c r="N152" s="2"/>
      <c r="O152" s="29">
        <f>(IF(AND(J152&gt;0,J152&lt;=I152),J152,I152)*(L152-M152+N152))</f>
        <v>0</v>
      </c>
      <c r="P152" s="12"/>
      <c r="Q152" s="2"/>
      <c r="R152" s="2"/>
    </row>
    <row r="153" spans="1:18" ht="78.75">
      <c r="A153">
        <v>13</v>
      </c>
      <c r="B153">
        <v>30</v>
      </c>
      <c r="C153">
        <v>2022</v>
      </c>
      <c r="D153">
        <v>137</v>
      </c>
      <c r="G153" s="15">
        <v>137</v>
      </c>
      <c r="H153" s="20" t="s">
        <v>167</v>
      </c>
      <c r="I153" s="23">
        <v>100</v>
      </c>
      <c r="J153" s="23" t="s">
        <v>29</v>
      </c>
      <c r="K153" s="15" t="s">
        <v>26</v>
      </c>
      <c r="L153" s="7"/>
      <c r="M153" s="2"/>
      <c r="N153" s="2"/>
      <c r="O153" s="29">
        <f>(IF(AND(J153&gt;0,J153&lt;=I153),J153,I153)*(L153-M153+N153))</f>
        <v>0</v>
      </c>
      <c r="P153" s="12"/>
      <c r="Q153" s="2"/>
      <c r="R153" s="2"/>
    </row>
    <row r="154" spans="1:18" ht="67.5">
      <c r="A154">
        <v>13</v>
      </c>
      <c r="B154">
        <v>30</v>
      </c>
      <c r="C154">
        <v>2022</v>
      </c>
      <c r="D154">
        <v>138</v>
      </c>
      <c r="G154" s="15">
        <v>138</v>
      </c>
      <c r="H154" s="20" t="s">
        <v>168</v>
      </c>
      <c r="I154" s="23">
        <v>1100</v>
      </c>
      <c r="J154" s="23" t="s">
        <v>31</v>
      </c>
      <c r="K154" s="15" t="s">
        <v>26</v>
      </c>
      <c r="L154" s="7"/>
      <c r="M154" s="2"/>
      <c r="N154" s="2"/>
      <c r="O154" s="29">
        <f>(IF(AND(J154&gt;0,J154&lt;=I154),J154,I154)*(L154-M154+N154))</f>
        <v>0</v>
      </c>
      <c r="P154" s="12"/>
      <c r="Q154" s="2"/>
      <c r="R154" s="2"/>
    </row>
    <row r="155" spans="1:18" ht="45">
      <c r="A155">
        <v>13</v>
      </c>
      <c r="B155">
        <v>30</v>
      </c>
      <c r="C155">
        <v>2022</v>
      </c>
      <c r="D155">
        <v>139</v>
      </c>
      <c r="G155" s="15">
        <v>139</v>
      </c>
      <c r="H155" s="20" t="s">
        <v>169</v>
      </c>
      <c r="I155" s="23">
        <v>300</v>
      </c>
      <c r="J155" s="23" t="s">
        <v>31</v>
      </c>
      <c r="K155" s="15" t="s">
        <v>26</v>
      </c>
      <c r="L155" s="7"/>
      <c r="M155" s="2"/>
      <c r="N155" s="2"/>
      <c r="O155" s="29">
        <f>(IF(AND(J155&gt;0,J155&lt;=I155),J155,I155)*(L155-M155+N155))</f>
        <v>0</v>
      </c>
      <c r="P155" s="12"/>
      <c r="Q155" s="2"/>
      <c r="R155" s="2"/>
    </row>
    <row r="156" spans="1:18" ht="56.25">
      <c r="A156">
        <v>13</v>
      </c>
      <c r="B156">
        <v>30</v>
      </c>
      <c r="C156">
        <v>2022</v>
      </c>
      <c r="D156">
        <v>140</v>
      </c>
      <c r="G156" s="15">
        <v>140</v>
      </c>
      <c r="H156" s="20" t="s">
        <v>170</v>
      </c>
      <c r="I156" s="23">
        <v>5100</v>
      </c>
      <c r="J156" s="23" t="s">
        <v>31</v>
      </c>
      <c r="K156" s="15" t="s">
        <v>26</v>
      </c>
      <c r="L156" s="7"/>
      <c r="M156" s="2"/>
      <c r="N156" s="2"/>
      <c r="O156" s="29">
        <f>(IF(AND(J156&gt;0,J156&lt;=I156),J156,I156)*(L156-M156+N156))</f>
        <v>0</v>
      </c>
      <c r="P156" s="12"/>
      <c r="Q156" s="2"/>
      <c r="R156" s="2"/>
    </row>
    <row r="157" spans="1:18" ht="101.25">
      <c r="A157">
        <v>13</v>
      </c>
      <c r="B157">
        <v>30</v>
      </c>
      <c r="C157">
        <v>2022</v>
      </c>
      <c r="D157">
        <v>141</v>
      </c>
      <c r="G157" s="15">
        <v>141</v>
      </c>
      <c r="H157" s="20" t="s">
        <v>171</v>
      </c>
      <c r="I157" s="23">
        <v>80</v>
      </c>
      <c r="J157" s="23" t="s">
        <v>25</v>
      </c>
      <c r="K157" s="15" t="s">
        <v>26</v>
      </c>
      <c r="L157" s="7"/>
      <c r="M157" s="2"/>
      <c r="N157" s="2"/>
      <c r="O157" s="29">
        <f>(IF(AND(J157&gt;0,J157&lt;=I157),J157,I157)*(L157-M157+N157))</f>
        <v>0</v>
      </c>
      <c r="P157" s="12"/>
      <c r="Q157" s="2"/>
      <c r="R157" s="2"/>
    </row>
    <row r="158" spans="1:18" ht="67.5">
      <c r="A158">
        <v>13</v>
      </c>
      <c r="B158">
        <v>30</v>
      </c>
      <c r="C158">
        <v>2022</v>
      </c>
      <c r="D158">
        <v>142</v>
      </c>
      <c r="G158" s="15">
        <v>142</v>
      </c>
      <c r="H158" s="20" t="s">
        <v>172</v>
      </c>
      <c r="I158" s="23">
        <v>50</v>
      </c>
      <c r="J158" s="23" t="s">
        <v>25</v>
      </c>
      <c r="K158" s="15" t="s">
        <v>26</v>
      </c>
      <c r="L158" s="7"/>
      <c r="M158" s="2"/>
      <c r="N158" s="2"/>
      <c r="O158" s="29">
        <f>(IF(AND(J158&gt;0,J158&lt;=I158),J158,I158)*(L158-M158+N158))</f>
        <v>0</v>
      </c>
      <c r="P158" s="12"/>
      <c r="Q158" s="2"/>
      <c r="R158" s="2"/>
    </row>
    <row r="159" spans="1:18" ht="67.5">
      <c r="A159">
        <v>13</v>
      </c>
      <c r="B159">
        <v>30</v>
      </c>
      <c r="C159">
        <v>2022</v>
      </c>
      <c r="D159">
        <v>143</v>
      </c>
      <c r="G159" s="15">
        <v>143</v>
      </c>
      <c r="H159" s="20" t="s">
        <v>173</v>
      </c>
      <c r="I159" s="23">
        <v>1100</v>
      </c>
      <c r="J159" s="23" t="s">
        <v>25</v>
      </c>
      <c r="K159" s="15" t="s">
        <v>26</v>
      </c>
      <c r="L159" s="7"/>
      <c r="M159" s="2"/>
      <c r="N159" s="2"/>
      <c r="O159" s="29">
        <f>(IF(AND(J159&gt;0,J159&lt;=I159),J159,I159)*(L159-M159+N159))</f>
        <v>0</v>
      </c>
      <c r="P159" s="12"/>
      <c r="Q159" s="2"/>
      <c r="R159" s="2"/>
    </row>
    <row r="160" spans="1:18" ht="67.5">
      <c r="A160">
        <v>13</v>
      </c>
      <c r="B160">
        <v>30</v>
      </c>
      <c r="C160">
        <v>2022</v>
      </c>
      <c r="D160">
        <v>144</v>
      </c>
      <c r="G160" s="15">
        <v>144</v>
      </c>
      <c r="H160" s="20" t="s">
        <v>174</v>
      </c>
      <c r="I160" s="23">
        <v>200</v>
      </c>
      <c r="J160" s="23" t="s">
        <v>35</v>
      </c>
      <c r="K160" s="15" t="s">
        <v>26</v>
      </c>
      <c r="L160" s="7"/>
      <c r="M160" s="2"/>
      <c r="N160" s="2"/>
      <c r="O160" s="29">
        <f>(IF(AND(J160&gt;0,J160&lt;=I160),J160,I160)*(L160-M160+N160))</f>
        <v>0</v>
      </c>
      <c r="P160" s="12"/>
      <c r="Q160" s="2"/>
      <c r="R160" s="2"/>
    </row>
    <row r="161" spans="1:18" ht="67.5">
      <c r="A161">
        <v>13</v>
      </c>
      <c r="B161">
        <v>30</v>
      </c>
      <c r="C161">
        <v>2022</v>
      </c>
      <c r="D161">
        <v>145</v>
      </c>
      <c r="G161" s="15">
        <v>145</v>
      </c>
      <c r="H161" s="20" t="s">
        <v>175</v>
      </c>
      <c r="I161" s="23">
        <v>1100</v>
      </c>
      <c r="J161" s="23" t="s">
        <v>35</v>
      </c>
      <c r="K161" s="15" t="s">
        <v>26</v>
      </c>
      <c r="L161" s="7"/>
      <c r="M161" s="2"/>
      <c r="N161" s="2"/>
      <c r="O161" s="29">
        <f>(IF(AND(J161&gt;0,J161&lt;=I161),J161,I161)*(L161-M161+N161))</f>
        <v>0</v>
      </c>
      <c r="P161" s="12"/>
      <c r="Q161" s="2"/>
      <c r="R161" s="2"/>
    </row>
    <row r="162" spans="1:18" ht="90">
      <c r="A162">
        <v>13</v>
      </c>
      <c r="B162">
        <v>30</v>
      </c>
      <c r="C162">
        <v>2022</v>
      </c>
      <c r="D162">
        <v>146</v>
      </c>
      <c r="G162" s="15">
        <v>146</v>
      </c>
      <c r="H162" s="20" t="s">
        <v>176</v>
      </c>
      <c r="I162" s="23">
        <v>1100</v>
      </c>
      <c r="J162" s="23" t="s">
        <v>35</v>
      </c>
      <c r="K162" s="15" t="s">
        <v>26</v>
      </c>
      <c r="L162" s="7"/>
      <c r="M162" s="2"/>
      <c r="N162" s="2"/>
      <c r="O162" s="29">
        <f>(IF(AND(J162&gt;0,J162&lt;=I162),J162,I162)*(L162-M162+N162))</f>
        <v>0</v>
      </c>
      <c r="P162" s="12"/>
      <c r="Q162" s="2"/>
      <c r="R162" s="2"/>
    </row>
    <row r="163" spans="1:18" ht="78.75">
      <c r="A163">
        <v>13</v>
      </c>
      <c r="B163">
        <v>30</v>
      </c>
      <c r="C163">
        <v>2022</v>
      </c>
      <c r="D163">
        <v>147</v>
      </c>
      <c r="G163" s="15">
        <v>147</v>
      </c>
      <c r="H163" s="20" t="s">
        <v>177</v>
      </c>
      <c r="I163" s="23">
        <v>600</v>
      </c>
      <c r="J163" s="23" t="s">
        <v>35</v>
      </c>
      <c r="K163" s="15" t="s">
        <v>26</v>
      </c>
      <c r="L163" s="7"/>
      <c r="M163" s="2"/>
      <c r="N163" s="2"/>
      <c r="O163" s="29">
        <f>(IF(AND(J163&gt;0,J163&lt;=I163),J163,I163)*(L163-M163+N163))</f>
        <v>0</v>
      </c>
      <c r="P163" s="12"/>
      <c r="Q163" s="2"/>
      <c r="R163" s="2"/>
    </row>
    <row r="164" spans="1:18" ht="78.75">
      <c r="A164">
        <v>13</v>
      </c>
      <c r="B164">
        <v>30</v>
      </c>
      <c r="C164">
        <v>2022</v>
      </c>
      <c r="D164">
        <v>148</v>
      </c>
      <c r="G164" s="15">
        <v>148</v>
      </c>
      <c r="H164" s="20" t="s">
        <v>178</v>
      </c>
      <c r="I164" s="23">
        <v>350</v>
      </c>
      <c r="J164" s="23" t="s">
        <v>29</v>
      </c>
      <c r="K164" s="15" t="s">
        <v>26</v>
      </c>
      <c r="L164" s="7"/>
      <c r="M164" s="2"/>
      <c r="N164" s="2"/>
      <c r="O164" s="29">
        <f>(IF(AND(J164&gt;0,J164&lt;=I164),J164,I164)*(L164-M164+N164))</f>
        <v>0</v>
      </c>
      <c r="P164" s="12"/>
      <c r="Q164" s="2"/>
      <c r="R164" s="2"/>
    </row>
    <row r="165" spans="1:18" ht="146.25">
      <c r="A165">
        <v>13</v>
      </c>
      <c r="B165">
        <v>30</v>
      </c>
      <c r="C165">
        <v>2022</v>
      </c>
      <c r="D165">
        <v>149</v>
      </c>
      <c r="G165" s="15">
        <v>149</v>
      </c>
      <c r="H165" s="20" t="s">
        <v>179</v>
      </c>
      <c r="I165" s="23">
        <v>8100</v>
      </c>
      <c r="J165" s="23" t="s">
        <v>31</v>
      </c>
      <c r="K165" s="15" t="s">
        <v>26</v>
      </c>
      <c r="L165" s="7"/>
      <c r="M165" s="2"/>
      <c r="N165" s="2"/>
      <c r="O165" s="29">
        <f>(IF(AND(J165&gt;0,J165&lt;=I165),J165,I165)*(L165-M165+N165))</f>
        <v>0</v>
      </c>
      <c r="P165" s="12"/>
      <c r="Q165" s="2"/>
      <c r="R165" s="2"/>
    </row>
    <row r="166" spans="1:18" ht="135">
      <c r="A166">
        <v>13</v>
      </c>
      <c r="B166">
        <v>30</v>
      </c>
      <c r="C166">
        <v>2022</v>
      </c>
      <c r="D166">
        <v>150</v>
      </c>
      <c r="G166" s="15">
        <v>150</v>
      </c>
      <c r="H166" s="20" t="s">
        <v>180</v>
      </c>
      <c r="I166" s="23">
        <v>2100</v>
      </c>
      <c r="J166" s="23" t="s">
        <v>31</v>
      </c>
      <c r="K166" s="15" t="s">
        <v>26</v>
      </c>
      <c r="L166" s="7"/>
      <c r="M166" s="2"/>
      <c r="N166" s="2"/>
      <c r="O166" s="29">
        <f>(IF(AND(J166&gt;0,J166&lt;=I166),J166,I166)*(L166-M166+N166))</f>
        <v>0</v>
      </c>
      <c r="P166" s="12"/>
      <c r="Q166" s="2"/>
      <c r="R166" s="2"/>
    </row>
    <row r="167" spans="1:18" ht="56.25">
      <c r="A167">
        <v>13</v>
      </c>
      <c r="B167">
        <v>30</v>
      </c>
      <c r="C167">
        <v>2022</v>
      </c>
      <c r="D167">
        <v>151</v>
      </c>
      <c r="G167" s="15">
        <v>151</v>
      </c>
      <c r="H167" s="20" t="s">
        <v>181</v>
      </c>
      <c r="I167" s="23">
        <v>3100</v>
      </c>
      <c r="J167" s="23" t="s">
        <v>31</v>
      </c>
      <c r="K167" s="15" t="s">
        <v>26</v>
      </c>
      <c r="L167" s="7"/>
      <c r="M167" s="2"/>
      <c r="N167" s="2"/>
      <c r="O167" s="29">
        <f>(IF(AND(J167&gt;0,J167&lt;=I167),J167,I167)*(L167-M167+N167))</f>
        <v>0</v>
      </c>
      <c r="P167" s="12"/>
      <c r="Q167" s="2"/>
      <c r="R167" s="2"/>
    </row>
    <row r="168" spans="1:18" ht="67.5">
      <c r="A168">
        <v>13</v>
      </c>
      <c r="B168">
        <v>30</v>
      </c>
      <c r="C168">
        <v>2022</v>
      </c>
      <c r="D168">
        <v>152</v>
      </c>
      <c r="G168" s="15">
        <v>152</v>
      </c>
      <c r="H168" s="20" t="s">
        <v>182</v>
      </c>
      <c r="I168" s="23">
        <v>600</v>
      </c>
      <c r="J168" s="23" t="s">
        <v>31</v>
      </c>
      <c r="K168" s="15" t="s">
        <v>26</v>
      </c>
      <c r="L168" s="7"/>
      <c r="M168" s="2"/>
      <c r="N168" s="2"/>
      <c r="O168" s="29">
        <f>(IF(AND(J168&gt;0,J168&lt;=I168),J168,I168)*(L168-M168+N168))</f>
        <v>0</v>
      </c>
      <c r="P168" s="12"/>
      <c r="Q168" s="2"/>
      <c r="R168" s="2"/>
    </row>
    <row r="169" spans="1:18" ht="78.75">
      <c r="A169">
        <v>13</v>
      </c>
      <c r="B169">
        <v>30</v>
      </c>
      <c r="C169">
        <v>2022</v>
      </c>
      <c r="D169">
        <v>153</v>
      </c>
      <c r="G169" s="15">
        <v>153</v>
      </c>
      <c r="H169" s="20" t="s">
        <v>183</v>
      </c>
      <c r="I169" s="23">
        <v>300</v>
      </c>
      <c r="J169" s="23" t="s">
        <v>31</v>
      </c>
      <c r="K169" s="15" t="s">
        <v>26</v>
      </c>
      <c r="L169" s="7"/>
      <c r="M169" s="2"/>
      <c r="N169" s="2"/>
      <c r="O169" s="29">
        <f>(IF(AND(J169&gt;0,J169&lt;=I169),J169,I169)*(L169-M169+N169))</f>
        <v>0</v>
      </c>
      <c r="P169" s="12"/>
      <c r="Q169" s="2"/>
      <c r="R169" s="2"/>
    </row>
    <row r="170" spans="1:18" ht="33.75">
      <c r="A170">
        <v>13</v>
      </c>
      <c r="B170">
        <v>30</v>
      </c>
      <c r="C170">
        <v>2022</v>
      </c>
      <c r="D170">
        <v>154</v>
      </c>
      <c r="G170" s="15">
        <v>154</v>
      </c>
      <c r="H170" s="20" t="s">
        <v>184</v>
      </c>
      <c r="I170" s="23">
        <v>80</v>
      </c>
      <c r="J170" s="23" t="s">
        <v>29</v>
      </c>
      <c r="K170" s="15" t="s">
        <v>26</v>
      </c>
      <c r="L170" s="7"/>
      <c r="M170" s="2"/>
      <c r="N170" s="2"/>
      <c r="O170" s="29">
        <f>(IF(AND(J170&gt;0,J170&lt;=I170),J170,I170)*(L170-M170+N170))</f>
        <v>0</v>
      </c>
      <c r="P170" s="12"/>
      <c r="Q170" s="2"/>
      <c r="R170" s="2"/>
    </row>
    <row r="171" spans="1:18" ht="90">
      <c r="A171">
        <v>13</v>
      </c>
      <c r="B171">
        <v>30</v>
      </c>
      <c r="C171">
        <v>2022</v>
      </c>
      <c r="D171">
        <v>155</v>
      </c>
      <c r="G171" s="15">
        <v>155</v>
      </c>
      <c r="H171" s="20" t="s">
        <v>185</v>
      </c>
      <c r="I171" s="23">
        <v>300</v>
      </c>
      <c r="J171" s="23" t="s">
        <v>29</v>
      </c>
      <c r="K171" s="15" t="s">
        <v>26</v>
      </c>
      <c r="L171" s="7"/>
      <c r="M171" s="2"/>
      <c r="N171" s="2"/>
      <c r="O171" s="29">
        <f>(IF(AND(J171&gt;0,J171&lt;=I171),J171,I171)*(L171-M171+N171))</f>
        <v>0</v>
      </c>
      <c r="P171" s="12"/>
      <c r="Q171" s="2"/>
      <c r="R171" s="2"/>
    </row>
    <row r="172" spans="1:18" ht="56.25">
      <c r="A172">
        <v>13</v>
      </c>
      <c r="B172">
        <v>30</v>
      </c>
      <c r="C172">
        <v>2022</v>
      </c>
      <c r="D172">
        <v>156</v>
      </c>
      <c r="G172" s="15">
        <v>156</v>
      </c>
      <c r="H172" s="20" t="s">
        <v>186</v>
      </c>
      <c r="I172" s="23">
        <v>600</v>
      </c>
      <c r="J172" s="23" t="s">
        <v>29</v>
      </c>
      <c r="K172" s="15" t="s">
        <v>26</v>
      </c>
      <c r="L172" s="7"/>
      <c r="M172" s="2"/>
      <c r="N172" s="2"/>
      <c r="O172" s="29">
        <f>(IF(AND(J172&gt;0,J172&lt;=I172),J172,I172)*(L172-M172+N172))</f>
        <v>0</v>
      </c>
      <c r="P172" s="12"/>
      <c r="Q172" s="2"/>
      <c r="R172" s="2"/>
    </row>
    <row r="173" spans="1:18" ht="168.75">
      <c r="A173">
        <v>13</v>
      </c>
      <c r="B173">
        <v>30</v>
      </c>
      <c r="C173">
        <v>2022</v>
      </c>
      <c r="D173">
        <v>157</v>
      </c>
      <c r="G173" s="15">
        <v>157</v>
      </c>
      <c r="H173" s="20" t="s">
        <v>187</v>
      </c>
      <c r="I173" s="23">
        <v>6100</v>
      </c>
      <c r="J173" s="23" t="s">
        <v>31</v>
      </c>
      <c r="K173" s="15" t="s">
        <v>26</v>
      </c>
      <c r="L173" s="7"/>
      <c r="M173" s="2"/>
      <c r="N173" s="2"/>
      <c r="O173" s="29">
        <f>(IF(AND(J173&gt;0,J173&lt;=I173),J173,I173)*(L173-M173+N173))</f>
        <v>0</v>
      </c>
      <c r="P173" s="12"/>
      <c r="Q173" s="2"/>
      <c r="R173" s="2"/>
    </row>
    <row r="174" spans="1:18" ht="168.75">
      <c r="A174">
        <v>13</v>
      </c>
      <c r="B174">
        <v>30</v>
      </c>
      <c r="C174">
        <v>2022</v>
      </c>
      <c r="D174">
        <v>158</v>
      </c>
      <c r="G174" s="15">
        <v>158</v>
      </c>
      <c r="H174" s="20" t="s">
        <v>188</v>
      </c>
      <c r="I174" s="23">
        <v>2100</v>
      </c>
      <c r="J174" s="23" t="s">
        <v>31</v>
      </c>
      <c r="K174" s="15" t="s">
        <v>26</v>
      </c>
      <c r="L174" s="7"/>
      <c r="M174" s="2"/>
      <c r="N174" s="2"/>
      <c r="O174" s="29">
        <f>(IF(AND(J174&gt;0,J174&lt;=I174),J174,I174)*(L174-M174+N174))</f>
        <v>0</v>
      </c>
      <c r="P174" s="12"/>
      <c r="Q174" s="2"/>
      <c r="R174" s="2"/>
    </row>
    <row r="175" spans="1:18" ht="112.5">
      <c r="A175">
        <v>13</v>
      </c>
      <c r="B175">
        <v>30</v>
      </c>
      <c r="C175">
        <v>2022</v>
      </c>
      <c r="D175">
        <v>159</v>
      </c>
      <c r="G175" s="15">
        <v>159</v>
      </c>
      <c r="H175" s="20" t="s">
        <v>189</v>
      </c>
      <c r="I175" s="23">
        <v>10100</v>
      </c>
      <c r="J175" s="23" t="s">
        <v>25</v>
      </c>
      <c r="K175" s="15" t="s">
        <v>26</v>
      </c>
      <c r="L175" s="7"/>
      <c r="M175" s="2"/>
      <c r="N175" s="2"/>
      <c r="O175" s="29">
        <f>(IF(AND(J175&gt;0,J175&lt;=I175),J175,I175)*(L175-M175+N175))</f>
        <v>0</v>
      </c>
      <c r="P175" s="12"/>
      <c r="Q175" s="2"/>
      <c r="R175" s="2"/>
    </row>
    <row r="176" spans="1:18" ht="157.5">
      <c r="A176">
        <v>13</v>
      </c>
      <c r="B176">
        <v>30</v>
      </c>
      <c r="C176">
        <v>2022</v>
      </c>
      <c r="D176">
        <v>160</v>
      </c>
      <c r="G176" s="15">
        <v>160</v>
      </c>
      <c r="H176" s="20" t="s">
        <v>190</v>
      </c>
      <c r="I176" s="23">
        <v>2100</v>
      </c>
      <c r="J176" s="23" t="s">
        <v>31</v>
      </c>
      <c r="K176" s="15" t="s">
        <v>26</v>
      </c>
      <c r="L176" s="7"/>
      <c r="M176" s="2"/>
      <c r="N176" s="2"/>
      <c r="O176" s="29">
        <f>(IF(AND(J176&gt;0,J176&lt;=I176),J176,I176)*(L176-M176+N176))</f>
        <v>0</v>
      </c>
      <c r="P176" s="12"/>
      <c r="Q176" s="2"/>
      <c r="R176" s="2"/>
    </row>
    <row r="177" spans="1:18" ht="45">
      <c r="A177">
        <v>13</v>
      </c>
      <c r="B177">
        <v>30</v>
      </c>
      <c r="C177">
        <v>2022</v>
      </c>
      <c r="D177">
        <v>161</v>
      </c>
      <c r="G177" s="15">
        <v>161</v>
      </c>
      <c r="H177" s="20" t="s">
        <v>191</v>
      </c>
      <c r="I177" s="23">
        <v>100</v>
      </c>
      <c r="J177" s="23" t="s">
        <v>29</v>
      </c>
      <c r="K177" s="15" t="s">
        <v>26</v>
      </c>
      <c r="L177" s="7"/>
      <c r="M177" s="2"/>
      <c r="N177" s="2"/>
      <c r="O177" s="29">
        <f>(IF(AND(J177&gt;0,J177&lt;=I177),J177,I177)*(L177-M177+N177))</f>
        <v>0</v>
      </c>
      <c r="P177" s="12"/>
      <c r="Q177" s="2"/>
      <c r="R177" s="2"/>
    </row>
    <row r="178" spans="1:18" ht="56.25">
      <c r="A178">
        <v>13</v>
      </c>
      <c r="B178">
        <v>30</v>
      </c>
      <c r="C178">
        <v>2022</v>
      </c>
      <c r="D178">
        <v>162</v>
      </c>
      <c r="G178" s="15">
        <v>162</v>
      </c>
      <c r="H178" s="20" t="s">
        <v>192</v>
      </c>
      <c r="I178" s="23">
        <v>300</v>
      </c>
      <c r="J178" s="23" t="s">
        <v>29</v>
      </c>
      <c r="K178" s="15" t="s">
        <v>26</v>
      </c>
      <c r="L178" s="7"/>
      <c r="M178" s="2"/>
      <c r="N178" s="2"/>
      <c r="O178" s="29">
        <f>(IF(AND(J178&gt;0,J178&lt;=I178),J178,I178)*(L178-M178+N178))</f>
        <v>0</v>
      </c>
      <c r="P178" s="12"/>
      <c r="Q178" s="2"/>
      <c r="R178" s="2"/>
    </row>
    <row r="179" spans="1:18" ht="90">
      <c r="A179">
        <v>13</v>
      </c>
      <c r="B179">
        <v>30</v>
      </c>
      <c r="C179">
        <v>2022</v>
      </c>
      <c r="D179">
        <v>163</v>
      </c>
      <c r="G179" s="15">
        <v>163</v>
      </c>
      <c r="H179" s="20" t="s">
        <v>193</v>
      </c>
      <c r="I179" s="23">
        <v>36100</v>
      </c>
      <c r="J179" s="23" t="s">
        <v>25</v>
      </c>
      <c r="K179" s="15" t="s">
        <v>26</v>
      </c>
      <c r="L179" s="7"/>
      <c r="M179" s="2"/>
      <c r="N179" s="2"/>
      <c r="O179" s="29">
        <f>(IF(AND(J179&gt;0,J179&lt;=I179),J179,I179)*(L179-M179+N179))</f>
        <v>0</v>
      </c>
      <c r="P179" s="12"/>
      <c r="Q179" s="2"/>
      <c r="R179" s="2"/>
    </row>
    <row r="180" spans="1:18" ht="78.75">
      <c r="A180">
        <v>13</v>
      </c>
      <c r="B180">
        <v>30</v>
      </c>
      <c r="C180">
        <v>2022</v>
      </c>
      <c r="D180">
        <v>164</v>
      </c>
      <c r="G180" s="15">
        <v>164</v>
      </c>
      <c r="H180" s="20" t="s">
        <v>194</v>
      </c>
      <c r="I180" s="23">
        <v>15100</v>
      </c>
      <c r="J180" s="23" t="s">
        <v>25</v>
      </c>
      <c r="K180" s="15" t="s">
        <v>26</v>
      </c>
      <c r="L180" s="7"/>
      <c r="M180" s="2"/>
      <c r="N180" s="2"/>
      <c r="O180" s="29">
        <f>(IF(AND(J180&gt;0,J180&lt;=I180),J180,I180)*(L180-M180+N180))</f>
        <v>0</v>
      </c>
      <c r="P180" s="12"/>
      <c r="Q180" s="2"/>
      <c r="R180" s="2"/>
    </row>
    <row r="181" spans="1:18" ht="78.75">
      <c r="A181">
        <v>13</v>
      </c>
      <c r="B181">
        <v>30</v>
      </c>
      <c r="C181">
        <v>2022</v>
      </c>
      <c r="D181">
        <v>165</v>
      </c>
      <c r="G181" s="15">
        <v>165</v>
      </c>
      <c r="H181" s="20" t="s">
        <v>195</v>
      </c>
      <c r="I181" s="23">
        <v>2100</v>
      </c>
      <c r="J181" s="23" t="s">
        <v>29</v>
      </c>
      <c r="K181" s="15" t="s">
        <v>26</v>
      </c>
      <c r="L181" s="7"/>
      <c r="M181" s="2"/>
      <c r="N181" s="2"/>
      <c r="O181" s="29">
        <f>(IF(AND(J181&gt;0,J181&lt;=I181),J181,I181)*(L181-M181+N181))</f>
        <v>0</v>
      </c>
      <c r="P181" s="12"/>
      <c r="Q181" s="2"/>
      <c r="R181" s="2"/>
    </row>
    <row r="182" spans="1:18" ht="78.75">
      <c r="A182">
        <v>13</v>
      </c>
      <c r="B182">
        <v>30</v>
      </c>
      <c r="C182">
        <v>2022</v>
      </c>
      <c r="D182">
        <v>166</v>
      </c>
      <c r="G182" s="15">
        <v>166</v>
      </c>
      <c r="H182" s="20" t="s">
        <v>196</v>
      </c>
      <c r="I182" s="23">
        <v>5100</v>
      </c>
      <c r="J182" s="23" t="s">
        <v>29</v>
      </c>
      <c r="K182" s="15" t="s">
        <v>26</v>
      </c>
      <c r="L182" s="7"/>
      <c r="M182" s="2"/>
      <c r="N182" s="2"/>
      <c r="O182" s="29">
        <f>(IF(AND(J182&gt;0,J182&lt;=I182),J182,I182)*(L182-M182+N182))</f>
        <v>0</v>
      </c>
      <c r="P182" s="12"/>
      <c r="Q182" s="2"/>
      <c r="R182" s="2"/>
    </row>
    <row r="183" spans="1:18" ht="90">
      <c r="A183">
        <v>13</v>
      </c>
      <c r="B183">
        <v>30</v>
      </c>
      <c r="C183">
        <v>2022</v>
      </c>
      <c r="D183">
        <v>167</v>
      </c>
      <c r="G183" s="15">
        <v>167</v>
      </c>
      <c r="H183" s="20" t="s">
        <v>197</v>
      </c>
      <c r="I183" s="23">
        <v>20100</v>
      </c>
      <c r="J183" s="23" t="s">
        <v>29</v>
      </c>
      <c r="K183" s="15" t="s">
        <v>26</v>
      </c>
      <c r="L183" s="7"/>
      <c r="M183" s="2"/>
      <c r="N183" s="2"/>
      <c r="O183" s="29">
        <f>(IF(AND(J183&gt;0,J183&lt;=I183),J183,I183)*(L183-M183+N183))</f>
        <v>0</v>
      </c>
      <c r="P183" s="12"/>
      <c r="Q183" s="2"/>
      <c r="R183" s="2"/>
    </row>
    <row r="184" spans="1:18" ht="101.25">
      <c r="A184">
        <v>13</v>
      </c>
      <c r="B184">
        <v>30</v>
      </c>
      <c r="C184">
        <v>2022</v>
      </c>
      <c r="D184">
        <v>168</v>
      </c>
      <c r="G184" s="15">
        <v>168</v>
      </c>
      <c r="H184" s="20" t="s">
        <v>198</v>
      </c>
      <c r="I184" s="23">
        <v>30100</v>
      </c>
      <c r="J184" s="23" t="s">
        <v>31</v>
      </c>
      <c r="K184" s="15" t="s">
        <v>26</v>
      </c>
      <c r="L184" s="7"/>
      <c r="M184" s="2"/>
      <c r="N184" s="2"/>
      <c r="O184" s="29">
        <f>(IF(AND(J184&gt;0,J184&lt;=I184),J184,I184)*(L184-M184+N184))</f>
        <v>0</v>
      </c>
      <c r="P184" s="12"/>
      <c r="Q184" s="2"/>
      <c r="R184" s="2"/>
    </row>
    <row r="185" spans="1:18" ht="90">
      <c r="A185">
        <v>13</v>
      </c>
      <c r="B185">
        <v>30</v>
      </c>
      <c r="C185">
        <v>2022</v>
      </c>
      <c r="D185">
        <v>169</v>
      </c>
      <c r="G185" s="15">
        <v>169</v>
      </c>
      <c r="H185" s="20" t="s">
        <v>199</v>
      </c>
      <c r="I185" s="23">
        <v>1100</v>
      </c>
      <c r="J185" s="23" t="s">
        <v>31</v>
      </c>
      <c r="K185" s="15" t="s">
        <v>26</v>
      </c>
      <c r="L185" s="7"/>
      <c r="M185" s="2"/>
      <c r="N185" s="2"/>
      <c r="O185" s="29">
        <f>(IF(AND(J185&gt;0,J185&lt;=I185),J185,I185)*(L185-M185+N185))</f>
        <v>0</v>
      </c>
      <c r="P185" s="12"/>
      <c r="Q185" s="2"/>
      <c r="R185" s="2"/>
    </row>
    <row r="186" spans="1:18" ht="67.5">
      <c r="A186">
        <v>13</v>
      </c>
      <c r="B186">
        <v>30</v>
      </c>
      <c r="C186">
        <v>2022</v>
      </c>
      <c r="D186">
        <v>170</v>
      </c>
      <c r="G186" s="15">
        <v>170</v>
      </c>
      <c r="H186" s="20" t="s">
        <v>200</v>
      </c>
      <c r="I186" s="23">
        <v>600</v>
      </c>
      <c r="J186" s="23" t="s">
        <v>25</v>
      </c>
      <c r="K186" s="15" t="s">
        <v>26</v>
      </c>
      <c r="L186" s="7"/>
      <c r="M186" s="2"/>
      <c r="N186" s="2"/>
      <c r="O186" s="29">
        <f>(IF(AND(J186&gt;0,J186&lt;=I186),J186,I186)*(L186-M186+N186))</f>
        <v>0</v>
      </c>
      <c r="P186" s="12"/>
      <c r="Q186" s="2"/>
      <c r="R186" s="2"/>
    </row>
    <row r="187" spans="1:18" ht="180">
      <c r="A187">
        <v>13</v>
      </c>
      <c r="B187">
        <v>30</v>
      </c>
      <c r="C187">
        <v>2022</v>
      </c>
      <c r="D187">
        <v>171</v>
      </c>
      <c r="G187" s="15">
        <v>171</v>
      </c>
      <c r="H187" s="20" t="s">
        <v>201</v>
      </c>
      <c r="I187" s="23">
        <v>600</v>
      </c>
      <c r="J187" s="23" t="s">
        <v>31</v>
      </c>
      <c r="K187" s="15" t="s">
        <v>26</v>
      </c>
      <c r="L187" s="7"/>
      <c r="M187" s="2"/>
      <c r="N187" s="2"/>
      <c r="O187" s="29">
        <f>(IF(AND(J187&gt;0,J187&lt;=I187),J187,I187)*(L187-M187+N187))</f>
        <v>0</v>
      </c>
      <c r="P187" s="12"/>
      <c r="Q187" s="2"/>
      <c r="R187" s="2"/>
    </row>
    <row r="188" spans="1:18" ht="168.75">
      <c r="A188">
        <v>13</v>
      </c>
      <c r="B188">
        <v>30</v>
      </c>
      <c r="C188">
        <v>2022</v>
      </c>
      <c r="D188">
        <v>172</v>
      </c>
      <c r="G188" s="15">
        <v>172</v>
      </c>
      <c r="H188" s="20" t="s">
        <v>202</v>
      </c>
      <c r="I188" s="23">
        <v>5100</v>
      </c>
      <c r="J188" s="23" t="s">
        <v>31</v>
      </c>
      <c r="K188" s="15" t="s">
        <v>26</v>
      </c>
      <c r="L188" s="7"/>
      <c r="M188" s="2"/>
      <c r="N188" s="2"/>
      <c r="O188" s="29">
        <f>(IF(AND(J188&gt;0,J188&lt;=I188),J188,I188)*(L188-M188+N188))</f>
        <v>0</v>
      </c>
      <c r="P188" s="12"/>
      <c r="Q188" s="2"/>
      <c r="R188" s="2"/>
    </row>
    <row r="189" spans="1:18" ht="56.25">
      <c r="A189">
        <v>13</v>
      </c>
      <c r="B189">
        <v>30</v>
      </c>
      <c r="C189">
        <v>2022</v>
      </c>
      <c r="D189">
        <v>173</v>
      </c>
      <c r="G189" s="15">
        <v>173</v>
      </c>
      <c r="H189" s="20" t="s">
        <v>203</v>
      </c>
      <c r="I189" s="23">
        <v>25100</v>
      </c>
      <c r="J189" s="23" t="s">
        <v>29</v>
      </c>
      <c r="K189" s="15" t="s">
        <v>26</v>
      </c>
      <c r="L189" s="7"/>
      <c r="M189" s="2"/>
      <c r="N189" s="2"/>
      <c r="O189" s="29">
        <f>(IF(AND(J189&gt;0,J189&lt;=I189),J189,I189)*(L189-M189+N189))</f>
        <v>0</v>
      </c>
      <c r="P189" s="12"/>
      <c r="Q189" s="2"/>
      <c r="R189" s="2"/>
    </row>
    <row r="190" spans="1:18" ht="67.5">
      <c r="A190">
        <v>13</v>
      </c>
      <c r="B190">
        <v>30</v>
      </c>
      <c r="C190">
        <v>2022</v>
      </c>
      <c r="D190">
        <v>174</v>
      </c>
      <c r="G190" s="15">
        <v>174</v>
      </c>
      <c r="H190" s="20" t="s">
        <v>204</v>
      </c>
      <c r="I190" s="23">
        <v>15100</v>
      </c>
      <c r="J190" s="23" t="s">
        <v>25</v>
      </c>
      <c r="K190" s="15" t="s">
        <v>26</v>
      </c>
      <c r="L190" s="7"/>
      <c r="M190" s="2"/>
      <c r="N190" s="2"/>
      <c r="O190" s="29">
        <f>(IF(AND(J190&gt;0,J190&lt;=I190),J190,I190)*(L190-M190+N190))</f>
        <v>0</v>
      </c>
      <c r="P190" s="12"/>
      <c r="Q190" s="2"/>
      <c r="R190" s="2"/>
    </row>
    <row r="191" spans="1:18" ht="67.5">
      <c r="A191">
        <v>13</v>
      </c>
      <c r="B191">
        <v>30</v>
      </c>
      <c r="C191">
        <v>2022</v>
      </c>
      <c r="D191">
        <v>175</v>
      </c>
      <c r="G191" s="15">
        <v>175</v>
      </c>
      <c r="H191" s="20" t="s">
        <v>205</v>
      </c>
      <c r="I191" s="23">
        <v>10100</v>
      </c>
      <c r="J191" s="23" t="s">
        <v>31</v>
      </c>
      <c r="K191" s="15" t="s">
        <v>26</v>
      </c>
      <c r="L191" s="7"/>
      <c r="M191" s="2"/>
      <c r="N191" s="2"/>
      <c r="O191" s="29">
        <f>(IF(AND(J191&gt;0,J191&lt;=I191),J191,I191)*(L191-M191+N191))</f>
        <v>0</v>
      </c>
      <c r="P191" s="12"/>
      <c r="Q191" s="2"/>
      <c r="R191" s="2"/>
    </row>
    <row r="192" spans="1:18" ht="112.5">
      <c r="A192">
        <v>13</v>
      </c>
      <c r="B192">
        <v>30</v>
      </c>
      <c r="C192">
        <v>2022</v>
      </c>
      <c r="D192">
        <v>176</v>
      </c>
      <c r="G192" s="15">
        <v>176</v>
      </c>
      <c r="H192" s="20" t="s">
        <v>206</v>
      </c>
      <c r="I192" s="23">
        <v>20100</v>
      </c>
      <c r="J192" s="23" t="s">
        <v>82</v>
      </c>
      <c r="K192" s="15" t="s">
        <v>26</v>
      </c>
      <c r="L192" s="7"/>
      <c r="M192" s="2"/>
      <c r="N192" s="2"/>
      <c r="O192" s="29">
        <f>(IF(AND(J192&gt;0,J192&lt;=I192),J192,I192)*(L192-M192+N192))</f>
        <v>0</v>
      </c>
      <c r="P192" s="12"/>
      <c r="Q192" s="2"/>
      <c r="R192" s="2"/>
    </row>
    <row r="193" spans="1:18" ht="135">
      <c r="A193">
        <v>13</v>
      </c>
      <c r="B193">
        <v>30</v>
      </c>
      <c r="C193">
        <v>2022</v>
      </c>
      <c r="D193">
        <v>177</v>
      </c>
      <c r="G193" s="15">
        <v>177</v>
      </c>
      <c r="H193" s="20" t="s">
        <v>207</v>
      </c>
      <c r="I193" s="23">
        <v>6100</v>
      </c>
      <c r="J193" s="23" t="s">
        <v>82</v>
      </c>
      <c r="K193" s="15" t="s">
        <v>26</v>
      </c>
      <c r="L193" s="7"/>
      <c r="M193" s="2"/>
      <c r="N193" s="2"/>
      <c r="O193" s="29">
        <f>(IF(AND(J193&gt;0,J193&lt;=I193),J193,I193)*(L193-M193+N193))</f>
        <v>0</v>
      </c>
      <c r="P193" s="12"/>
      <c r="Q193" s="2"/>
      <c r="R193" s="2"/>
    </row>
    <row r="194" spans="1:18" ht="78.75">
      <c r="A194">
        <v>13</v>
      </c>
      <c r="B194">
        <v>30</v>
      </c>
      <c r="C194">
        <v>2022</v>
      </c>
      <c r="D194">
        <v>178</v>
      </c>
      <c r="G194" s="15">
        <v>178</v>
      </c>
      <c r="H194" s="20" t="s">
        <v>208</v>
      </c>
      <c r="I194" s="23">
        <v>80</v>
      </c>
      <c r="J194" s="23" t="s">
        <v>25</v>
      </c>
      <c r="K194" s="15" t="s">
        <v>26</v>
      </c>
      <c r="L194" s="7"/>
      <c r="M194" s="2"/>
      <c r="N194" s="2"/>
      <c r="O194" s="29">
        <f>(IF(AND(J194&gt;0,J194&lt;=I194),J194,I194)*(L194-M194+N194))</f>
        <v>0</v>
      </c>
      <c r="P194" s="12"/>
      <c r="Q194" s="2"/>
      <c r="R194" s="2"/>
    </row>
    <row r="195" spans="1:18" ht="78.75">
      <c r="A195">
        <v>13</v>
      </c>
      <c r="B195">
        <v>30</v>
      </c>
      <c r="C195">
        <v>2022</v>
      </c>
      <c r="D195">
        <v>179</v>
      </c>
      <c r="G195" s="15">
        <v>179</v>
      </c>
      <c r="H195" s="20" t="s">
        <v>209</v>
      </c>
      <c r="I195" s="23">
        <v>80</v>
      </c>
      <c r="J195" s="23" t="s">
        <v>25</v>
      </c>
      <c r="K195" s="15" t="s">
        <v>26</v>
      </c>
      <c r="L195" s="7"/>
      <c r="M195" s="2"/>
      <c r="N195" s="2"/>
      <c r="O195" s="29">
        <f>(IF(AND(J195&gt;0,J195&lt;=I195),J195,I195)*(L195-M195+N195))</f>
        <v>0</v>
      </c>
      <c r="P195" s="12"/>
      <c r="Q195" s="2"/>
      <c r="R195" s="2"/>
    </row>
    <row r="196" spans="1:18" ht="101.25">
      <c r="A196">
        <v>13</v>
      </c>
      <c r="B196">
        <v>30</v>
      </c>
      <c r="C196">
        <v>2022</v>
      </c>
      <c r="D196">
        <v>180</v>
      </c>
      <c r="G196" s="15">
        <v>180</v>
      </c>
      <c r="H196" s="20" t="s">
        <v>210</v>
      </c>
      <c r="I196" s="23">
        <v>30100</v>
      </c>
      <c r="J196" s="23" t="s">
        <v>25</v>
      </c>
      <c r="K196" s="15" t="s">
        <v>26</v>
      </c>
      <c r="L196" s="7"/>
      <c r="M196" s="2"/>
      <c r="N196" s="2"/>
      <c r="O196" s="29">
        <f>(IF(AND(J196&gt;0,J196&lt;=I196),J196,I196)*(L196-M196+N196))</f>
        <v>0</v>
      </c>
      <c r="P196" s="12"/>
      <c r="Q196" s="2"/>
      <c r="R196" s="2"/>
    </row>
    <row r="197" spans="1:18" ht="101.25">
      <c r="A197">
        <v>13</v>
      </c>
      <c r="B197">
        <v>30</v>
      </c>
      <c r="C197">
        <v>2022</v>
      </c>
      <c r="D197">
        <v>181</v>
      </c>
      <c r="G197" s="15">
        <v>181</v>
      </c>
      <c r="H197" s="20" t="s">
        <v>211</v>
      </c>
      <c r="I197" s="23">
        <v>300</v>
      </c>
      <c r="J197" s="23" t="s">
        <v>31</v>
      </c>
      <c r="K197" s="15" t="s">
        <v>26</v>
      </c>
      <c r="L197" s="7"/>
      <c r="M197" s="2"/>
      <c r="N197" s="2"/>
      <c r="O197" s="29">
        <f>(IF(AND(J197&gt;0,J197&lt;=I197),J197,I197)*(L197-M197+N197))</f>
        <v>0</v>
      </c>
      <c r="P197" s="12"/>
      <c r="Q197" s="2"/>
      <c r="R197" s="2"/>
    </row>
    <row r="198" spans="1:18" ht="146.25">
      <c r="A198">
        <v>13</v>
      </c>
      <c r="B198">
        <v>30</v>
      </c>
      <c r="C198">
        <v>2022</v>
      </c>
      <c r="D198">
        <v>182</v>
      </c>
      <c r="G198" s="15">
        <v>182</v>
      </c>
      <c r="H198" s="20" t="s">
        <v>212</v>
      </c>
      <c r="I198" s="23">
        <v>300</v>
      </c>
      <c r="J198" s="23" t="s">
        <v>31</v>
      </c>
      <c r="K198" s="15" t="s">
        <v>26</v>
      </c>
      <c r="L198" s="7"/>
      <c r="M198" s="2"/>
      <c r="N198" s="2"/>
      <c r="O198" s="29">
        <f>(IF(AND(J198&gt;0,J198&lt;=I198),J198,I198)*(L198-M198+N198))</f>
        <v>0</v>
      </c>
      <c r="P198" s="12"/>
      <c r="Q198" s="2"/>
      <c r="R198" s="2"/>
    </row>
    <row r="199" spans="1:18" ht="112.5">
      <c r="A199">
        <v>13</v>
      </c>
      <c r="B199">
        <v>30</v>
      </c>
      <c r="C199">
        <v>2022</v>
      </c>
      <c r="D199">
        <v>183</v>
      </c>
      <c r="G199" s="15">
        <v>183</v>
      </c>
      <c r="H199" s="20" t="s">
        <v>213</v>
      </c>
      <c r="I199" s="23">
        <v>200</v>
      </c>
      <c r="J199" s="23" t="s">
        <v>31</v>
      </c>
      <c r="K199" s="15" t="s">
        <v>26</v>
      </c>
      <c r="L199" s="7"/>
      <c r="M199" s="2"/>
      <c r="N199" s="2"/>
      <c r="O199" s="29">
        <f>(IF(AND(J199&gt;0,J199&lt;=I199),J199,I199)*(L199-M199+N199))</f>
        <v>0</v>
      </c>
      <c r="P199" s="12"/>
      <c r="Q199" s="2"/>
      <c r="R199" s="2"/>
    </row>
    <row r="200" spans="1:18" ht="22.5">
      <c r="A200">
        <v>13</v>
      </c>
      <c r="B200">
        <v>30</v>
      </c>
      <c r="C200">
        <v>2022</v>
      </c>
      <c r="D200">
        <v>184</v>
      </c>
      <c r="G200" s="15">
        <v>184</v>
      </c>
      <c r="H200" s="20" t="s">
        <v>214</v>
      </c>
      <c r="I200" s="23">
        <v>80</v>
      </c>
      <c r="J200" s="23" t="s">
        <v>29</v>
      </c>
      <c r="K200" s="15" t="s">
        <v>26</v>
      </c>
      <c r="L200" s="7"/>
      <c r="M200" s="2"/>
      <c r="N200" s="2"/>
      <c r="O200" s="29">
        <f>(IF(AND(J200&gt;0,J200&lt;=I200),J200,I200)*(L200-M200+N200))</f>
        <v>0</v>
      </c>
      <c r="P200" s="12"/>
      <c r="Q200" s="2"/>
      <c r="R200" s="2"/>
    </row>
    <row r="201" spans="1:18" ht="56.25">
      <c r="A201">
        <v>13</v>
      </c>
      <c r="B201">
        <v>30</v>
      </c>
      <c r="C201">
        <v>2022</v>
      </c>
      <c r="D201">
        <v>185</v>
      </c>
      <c r="G201" s="15">
        <v>185</v>
      </c>
      <c r="H201" s="20" t="s">
        <v>215</v>
      </c>
      <c r="I201" s="23">
        <v>4100</v>
      </c>
      <c r="J201" s="23" t="s">
        <v>31</v>
      </c>
      <c r="K201" s="15" t="s">
        <v>26</v>
      </c>
      <c r="L201" s="7"/>
      <c r="M201" s="2"/>
      <c r="N201" s="2"/>
      <c r="O201" s="29">
        <f>(IF(AND(J201&gt;0,J201&lt;=I201),J201,I201)*(L201-M201+N201))</f>
        <v>0</v>
      </c>
      <c r="P201" s="12"/>
      <c r="Q201" s="2"/>
      <c r="R201" s="2"/>
    </row>
    <row r="202" spans="1:18" ht="101.25">
      <c r="A202">
        <v>13</v>
      </c>
      <c r="B202">
        <v>30</v>
      </c>
      <c r="C202">
        <v>2022</v>
      </c>
      <c r="D202">
        <v>186</v>
      </c>
      <c r="G202" s="15">
        <v>186</v>
      </c>
      <c r="H202" s="20" t="s">
        <v>216</v>
      </c>
      <c r="I202" s="23">
        <v>300</v>
      </c>
      <c r="J202" s="23" t="s">
        <v>217</v>
      </c>
      <c r="K202" s="15" t="s">
        <v>26</v>
      </c>
      <c r="L202" s="7"/>
      <c r="M202" s="2"/>
      <c r="N202" s="2"/>
      <c r="O202" s="29">
        <f>(IF(AND(J202&gt;0,J202&lt;=I202),J202,I202)*(L202-M202+N202))</f>
        <v>0</v>
      </c>
      <c r="P202" s="12"/>
      <c r="Q202" s="2"/>
      <c r="R202" s="2"/>
    </row>
    <row r="203" spans="1:18" ht="101.25">
      <c r="A203">
        <v>13</v>
      </c>
      <c r="B203">
        <v>30</v>
      </c>
      <c r="C203">
        <v>2022</v>
      </c>
      <c r="D203">
        <v>187</v>
      </c>
      <c r="G203" s="15">
        <v>187</v>
      </c>
      <c r="H203" s="20" t="s">
        <v>218</v>
      </c>
      <c r="I203" s="23">
        <v>200</v>
      </c>
      <c r="J203" s="23" t="s">
        <v>217</v>
      </c>
      <c r="K203" s="15" t="s">
        <v>26</v>
      </c>
      <c r="L203" s="7"/>
      <c r="M203" s="2"/>
      <c r="N203" s="2"/>
      <c r="O203" s="29">
        <f>(IF(AND(J203&gt;0,J203&lt;=I203),J203,I203)*(L203-M203+N203))</f>
        <v>0</v>
      </c>
      <c r="P203" s="12"/>
      <c r="Q203" s="2"/>
      <c r="R203" s="2"/>
    </row>
    <row r="204" spans="1:18" ht="101.25">
      <c r="A204">
        <v>13</v>
      </c>
      <c r="B204">
        <v>30</v>
      </c>
      <c r="C204">
        <v>2022</v>
      </c>
      <c r="D204">
        <v>188</v>
      </c>
      <c r="G204" s="15">
        <v>188</v>
      </c>
      <c r="H204" s="20" t="s">
        <v>219</v>
      </c>
      <c r="I204" s="23">
        <v>1100</v>
      </c>
      <c r="J204" s="23" t="s">
        <v>217</v>
      </c>
      <c r="K204" s="15" t="s">
        <v>26</v>
      </c>
      <c r="L204" s="7"/>
      <c r="M204" s="2"/>
      <c r="N204" s="2"/>
      <c r="O204" s="29">
        <f>(IF(AND(J204&gt;0,J204&lt;=I204),J204,I204)*(L204-M204+N204))</f>
        <v>0</v>
      </c>
      <c r="P204" s="12"/>
      <c r="Q204" s="2"/>
      <c r="R204" s="2"/>
    </row>
    <row r="205" spans="1:18" ht="101.25">
      <c r="A205">
        <v>13</v>
      </c>
      <c r="B205">
        <v>30</v>
      </c>
      <c r="C205">
        <v>2022</v>
      </c>
      <c r="D205">
        <v>189</v>
      </c>
      <c r="G205" s="15">
        <v>189</v>
      </c>
      <c r="H205" s="20" t="s">
        <v>220</v>
      </c>
      <c r="I205" s="23">
        <v>80</v>
      </c>
      <c r="J205" s="23" t="s">
        <v>217</v>
      </c>
      <c r="K205" s="15" t="s">
        <v>26</v>
      </c>
      <c r="L205" s="7"/>
      <c r="M205" s="2"/>
      <c r="N205" s="2"/>
      <c r="O205" s="29">
        <f>(IF(AND(J205&gt;0,J205&lt;=I205),J205,I205)*(L205-M205+N205))</f>
        <v>0</v>
      </c>
      <c r="P205" s="12"/>
      <c r="Q205" s="2"/>
      <c r="R205" s="2"/>
    </row>
    <row r="206" spans="1:18" ht="101.25">
      <c r="A206">
        <v>13</v>
      </c>
      <c r="B206">
        <v>30</v>
      </c>
      <c r="C206">
        <v>2022</v>
      </c>
      <c r="D206">
        <v>190</v>
      </c>
      <c r="G206" s="15">
        <v>190</v>
      </c>
      <c r="H206" s="20" t="s">
        <v>221</v>
      </c>
      <c r="I206" s="23">
        <v>1100</v>
      </c>
      <c r="J206" s="23" t="s">
        <v>217</v>
      </c>
      <c r="K206" s="15" t="s">
        <v>26</v>
      </c>
      <c r="L206" s="7"/>
      <c r="M206" s="2"/>
      <c r="N206" s="2"/>
      <c r="O206" s="29">
        <f>(IF(AND(J206&gt;0,J206&lt;=I206),J206,I206)*(L206-M206+N206))</f>
        <v>0</v>
      </c>
      <c r="P206" s="12"/>
      <c r="Q206" s="2"/>
      <c r="R206" s="2"/>
    </row>
    <row r="207" spans="1:18" ht="101.25">
      <c r="A207">
        <v>13</v>
      </c>
      <c r="B207">
        <v>30</v>
      </c>
      <c r="C207">
        <v>2022</v>
      </c>
      <c r="D207">
        <v>191</v>
      </c>
      <c r="G207" s="15">
        <v>191</v>
      </c>
      <c r="H207" s="20" t="s">
        <v>222</v>
      </c>
      <c r="I207" s="23">
        <v>1100</v>
      </c>
      <c r="J207" s="23" t="s">
        <v>217</v>
      </c>
      <c r="K207" s="15" t="s">
        <v>26</v>
      </c>
      <c r="L207" s="7"/>
      <c r="M207" s="2"/>
      <c r="N207" s="2"/>
      <c r="O207" s="29">
        <f>(IF(AND(J207&gt;0,J207&lt;=I207),J207,I207)*(L207-M207+N207))</f>
        <v>0</v>
      </c>
      <c r="P207" s="12"/>
      <c r="Q207" s="2"/>
      <c r="R207" s="2"/>
    </row>
    <row r="208" spans="1:18" ht="101.25">
      <c r="A208">
        <v>13</v>
      </c>
      <c r="B208">
        <v>30</v>
      </c>
      <c r="C208">
        <v>2022</v>
      </c>
      <c r="D208">
        <v>192</v>
      </c>
      <c r="G208" s="15">
        <v>192</v>
      </c>
      <c r="H208" s="20" t="s">
        <v>223</v>
      </c>
      <c r="I208" s="23">
        <v>200</v>
      </c>
      <c r="J208" s="23" t="s">
        <v>217</v>
      </c>
      <c r="K208" s="15" t="s">
        <v>26</v>
      </c>
      <c r="L208" s="7"/>
      <c r="M208" s="2"/>
      <c r="N208" s="2"/>
      <c r="O208" s="29">
        <f>(IF(AND(J208&gt;0,J208&lt;=I208),J208,I208)*(L208-M208+N208))</f>
        <v>0</v>
      </c>
      <c r="P208" s="12"/>
      <c r="Q208" s="2"/>
      <c r="R208" s="2"/>
    </row>
    <row r="209" spans="1:18" ht="33.75">
      <c r="A209">
        <v>13</v>
      </c>
      <c r="B209">
        <v>30</v>
      </c>
      <c r="C209">
        <v>2022</v>
      </c>
      <c r="D209">
        <v>193</v>
      </c>
      <c r="G209" s="15">
        <v>193</v>
      </c>
      <c r="H209" s="20" t="s">
        <v>224</v>
      </c>
      <c r="I209" s="23">
        <v>80</v>
      </c>
      <c r="J209" s="23" t="s">
        <v>29</v>
      </c>
      <c r="K209" s="15" t="s">
        <v>26</v>
      </c>
      <c r="L209" s="7"/>
      <c r="M209" s="2"/>
      <c r="N209" s="2"/>
      <c r="O209" s="29">
        <f>(IF(AND(J209&gt;0,J209&lt;=I209),J209,I209)*(L209-M209+N209))</f>
        <v>0</v>
      </c>
      <c r="P209" s="12"/>
      <c r="Q209" s="2"/>
      <c r="R209" s="2"/>
    </row>
    <row r="210" spans="1:18" ht="101.25">
      <c r="A210">
        <v>13</v>
      </c>
      <c r="B210">
        <v>30</v>
      </c>
      <c r="C210">
        <v>2022</v>
      </c>
      <c r="D210">
        <v>194</v>
      </c>
      <c r="G210" s="15">
        <v>194</v>
      </c>
      <c r="H210" s="20" t="s">
        <v>225</v>
      </c>
      <c r="I210" s="23">
        <v>200</v>
      </c>
      <c r="J210" s="23" t="s">
        <v>25</v>
      </c>
      <c r="K210" s="15" t="s">
        <v>26</v>
      </c>
      <c r="L210" s="7"/>
      <c r="M210" s="2"/>
      <c r="N210" s="2"/>
      <c r="O210" s="29">
        <f>(IF(AND(J210&gt;0,J210&lt;=I210),J210,I210)*(L210-M210+N210))</f>
        <v>0</v>
      </c>
      <c r="P210" s="12"/>
      <c r="Q210" s="2"/>
      <c r="R210" s="2"/>
    </row>
    <row r="211" spans="1:18" ht="123.75">
      <c r="A211">
        <v>13</v>
      </c>
      <c r="B211">
        <v>30</v>
      </c>
      <c r="C211">
        <v>2022</v>
      </c>
      <c r="D211">
        <v>195</v>
      </c>
      <c r="G211" s="15">
        <v>195</v>
      </c>
      <c r="H211" s="20" t="s">
        <v>226</v>
      </c>
      <c r="I211" s="23">
        <v>15100</v>
      </c>
      <c r="J211" s="23" t="s">
        <v>25</v>
      </c>
      <c r="K211" s="15" t="s">
        <v>26</v>
      </c>
      <c r="L211" s="7"/>
      <c r="M211" s="2"/>
      <c r="N211" s="2"/>
      <c r="O211" s="29">
        <f>(IF(AND(J211&gt;0,J211&lt;=I211),J211,I211)*(L211-M211+N211))</f>
        <v>0</v>
      </c>
      <c r="P211" s="12"/>
      <c r="Q211" s="2"/>
      <c r="R211" s="2"/>
    </row>
    <row r="212" spans="1:18" ht="90">
      <c r="A212">
        <v>13</v>
      </c>
      <c r="B212">
        <v>30</v>
      </c>
      <c r="C212">
        <v>2022</v>
      </c>
      <c r="D212">
        <v>196</v>
      </c>
      <c r="G212" s="15">
        <v>196</v>
      </c>
      <c r="H212" s="20" t="s">
        <v>227</v>
      </c>
      <c r="I212" s="23">
        <v>1100</v>
      </c>
      <c r="J212" s="23" t="s">
        <v>29</v>
      </c>
      <c r="K212" s="15" t="s">
        <v>26</v>
      </c>
      <c r="L212" s="7"/>
      <c r="M212" s="2"/>
      <c r="N212" s="2"/>
      <c r="O212" s="29">
        <f>(IF(AND(J212&gt;0,J212&lt;=I212),J212,I212)*(L212-M212+N212))</f>
        <v>0</v>
      </c>
      <c r="P212" s="12"/>
      <c r="Q212" s="2"/>
      <c r="R212" s="2"/>
    </row>
    <row r="213" spans="1:18" ht="146.25">
      <c r="A213">
        <v>13</v>
      </c>
      <c r="B213">
        <v>30</v>
      </c>
      <c r="C213">
        <v>2022</v>
      </c>
      <c r="D213">
        <v>197</v>
      </c>
      <c r="G213" s="15">
        <v>197</v>
      </c>
      <c r="H213" s="20" t="s">
        <v>228</v>
      </c>
      <c r="I213" s="23">
        <v>2100</v>
      </c>
      <c r="J213" s="23" t="s">
        <v>31</v>
      </c>
      <c r="K213" s="15" t="s">
        <v>26</v>
      </c>
      <c r="L213" s="7"/>
      <c r="M213" s="2"/>
      <c r="N213" s="2"/>
      <c r="O213" s="29">
        <f>(IF(AND(J213&gt;0,J213&lt;=I213),J213,I213)*(L213-M213+N213))</f>
        <v>0</v>
      </c>
      <c r="P213" s="12"/>
      <c r="Q213" s="2"/>
      <c r="R213" s="2"/>
    </row>
    <row r="214" spans="1:18" ht="78.75">
      <c r="A214">
        <v>13</v>
      </c>
      <c r="B214">
        <v>30</v>
      </c>
      <c r="C214">
        <v>2022</v>
      </c>
      <c r="D214">
        <v>198</v>
      </c>
      <c r="G214" s="15">
        <v>198</v>
      </c>
      <c r="H214" s="20" t="s">
        <v>229</v>
      </c>
      <c r="I214" s="23">
        <v>400</v>
      </c>
      <c r="J214" s="23" t="s">
        <v>230</v>
      </c>
      <c r="K214" s="15" t="s">
        <v>26</v>
      </c>
      <c r="L214" s="7"/>
      <c r="M214" s="2"/>
      <c r="N214" s="2"/>
      <c r="O214" s="29">
        <f>(IF(AND(J214&gt;0,J214&lt;=I214),J214,I214)*(L214-M214+N214))</f>
        <v>0</v>
      </c>
      <c r="P214" s="12"/>
      <c r="Q214" s="2"/>
      <c r="R214" s="2"/>
    </row>
    <row r="215" spans="1:18" ht="101.25">
      <c r="A215">
        <v>13</v>
      </c>
      <c r="B215">
        <v>30</v>
      </c>
      <c r="C215">
        <v>2022</v>
      </c>
      <c r="D215">
        <v>199</v>
      </c>
      <c r="G215" s="15">
        <v>199</v>
      </c>
      <c r="H215" s="20" t="s">
        <v>231</v>
      </c>
      <c r="I215" s="23">
        <v>300</v>
      </c>
      <c r="J215" s="23" t="s">
        <v>25</v>
      </c>
      <c r="K215" s="15" t="s">
        <v>26</v>
      </c>
      <c r="L215" s="7"/>
      <c r="M215" s="2"/>
      <c r="N215" s="2"/>
      <c r="O215" s="29">
        <f>(IF(AND(J215&gt;0,J215&lt;=I215),J215,I215)*(L215-M215+N215))</f>
        <v>0</v>
      </c>
      <c r="P215" s="12"/>
      <c r="Q215" s="2"/>
      <c r="R215" s="2"/>
    </row>
    <row r="216" spans="1:18" ht="101.25">
      <c r="A216">
        <v>13</v>
      </c>
      <c r="B216">
        <v>30</v>
      </c>
      <c r="C216">
        <v>2022</v>
      </c>
      <c r="D216">
        <v>200</v>
      </c>
      <c r="G216" s="15">
        <v>200</v>
      </c>
      <c r="H216" s="20" t="s">
        <v>232</v>
      </c>
      <c r="I216" s="23">
        <v>200</v>
      </c>
      <c r="J216" s="23" t="s">
        <v>31</v>
      </c>
      <c r="K216" s="15" t="s">
        <v>26</v>
      </c>
      <c r="L216" s="7"/>
      <c r="M216" s="2"/>
      <c r="N216" s="2"/>
      <c r="O216" s="29">
        <f>(IF(AND(J216&gt;0,J216&lt;=I216),J216,I216)*(L216-M216+N216))</f>
        <v>0</v>
      </c>
      <c r="P216" s="12"/>
      <c r="Q216" s="2"/>
      <c r="R216" s="2"/>
    </row>
    <row r="217" spans="1:18" ht="22.5">
      <c r="A217">
        <v>13</v>
      </c>
      <c r="B217">
        <v>30</v>
      </c>
      <c r="C217">
        <v>2022</v>
      </c>
      <c r="D217">
        <v>201</v>
      </c>
      <c r="G217" s="15">
        <v>201</v>
      </c>
      <c r="H217" s="20" t="s">
        <v>233</v>
      </c>
      <c r="I217" s="23">
        <v>80</v>
      </c>
      <c r="J217" s="23" t="s">
        <v>29</v>
      </c>
      <c r="K217" s="15" t="s">
        <v>26</v>
      </c>
      <c r="L217" s="7"/>
      <c r="M217" s="2"/>
      <c r="N217" s="2"/>
      <c r="O217" s="29">
        <f>(IF(AND(J217&gt;0,J217&lt;=I217),J217,I217)*(L217-M217+N217))</f>
        <v>0</v>
      </c>
      <c r="P217" s="12"/>
      <c r="Q217" s="2"/>
      <c r="R217" s="2"/>
    </row>
    <row r="218" spans="1:18" ht="56.25">
      <c r="A218">
        <v>13</v>
      </c>
      <c r="B218">
        <v>30</v>
      </c>
      <c r="C218">
        <v>2022</v>
      </c>
      <c r="D218">
        <v>202</v>
      </c>
      <c r="G218" s="15">
        <v>202</v>
      </c>
      <c r="H218" s="20" t="s">
        <v>234</v>
      </c>
      <c r="I218" s="23">
        <v>3100</v>
      </c>
      <c r="J218" s="23" t="s">
        <v>35</v>
      </c>
      <c r="K218" s="15" t="s">
        <v>26</v>
      </c>
      <c r="L218" s="7"/>
      <c r="M218" s="2"/>
      <c r="N218" s="2"/>
      <c r="O218" s="29">
        <f>(IF(AND(J218&gt;0,J218&lt;=I218),J218,I218)*(L218-M218+N218))</f>
        <v>0</v>
      </c>
      <c r="P218" s="12"/>
      <c r="Q218" s="2"/>
      <c r="R218" s="2"/>
    </row>
    <row r="219" spans="1:18" ht="33.75">
      <c r="A219">
        <v>13</v>
      </c>
      <c r="B219">
        <v>30</v>
      </c>
      <c r="C219">
        <v>2022</v>
      </c>
      <c r="D219">
        <v>203</v>
      </c>
      <c r="G219" s="15">
        <v>203</v>
      </c>
      <c r="H219" s="20" t="s">
        <v>235</v>
      </c>
      <c r="I219" s="23">
        <v>200</v>
      </c>
      <c r="J219" s="23" t="s">
        <v>29</v>
      </c>
      <c r="K219" s="15" t="s">
        <v>26</v>
      </c>
      <c r="L219" s="7"/>
      <c r="M219" s="2"/>
      <c r="N219" s="2"/>
      <c r="O219" s="29">
        <f>(IF(AND(J219&gt;0,J219&lt;=I219),J219,I219)*(L219-M219+N219))</f>
        <v>0</v>
      </c>
      <c r="P219" s="12"/>
      <c r="Q219" s="2"/>
      <c r="R219" s="2"/>
    </row>
    <row r="220" spans="1:18" ht="56.25">
      <c r="A220">
        <v>13</v>
      </c>
      <c r="B220">
        <v>30</v>
      </c>
      <c r="C220">
        <v>2022</v>
      </c>
      <c r="D220">
        <v>204</v>
      </c>
      <c r="G220" s="15">
        <v>204</v>
      </c>
      <c r="H220" s="20" t="s">
        <v>236</v>
      </c>
      <c r="I220" s="23">
        <v>1300</v>
      </c>
      <c r="J220" s="23" t="s">
        <v>60</v>
      </c>
      <c r="K220" s="15" t="s">
        <v>26</v>
      </c>
      <c r="L220" s="7"/>
      <c r="M220" s="2"/>
      <c r="N220" s="2"/>
      <c r="O220" s="29">
        <f>(IF(AND(J220&gt;0,J220&lt;=I220),J220,I220)*(L220-M220+N220))</f>
        <v>0</v>
      </c>
      <c r="P220" s="12"/>
      <c r="Q220" s="2"/>
      <c r="R220" s="2"/>
    </row>
    <row r="221" spans="1:18" ht="67.5">
      <c r="A221">
        <v>13</v>
      </c>
      <c r="B221">
        <v>30</v>
      </c>
      <c r="C221">
        <v>2022</v>
      </c>
      <c r="D221">
        <v>205</v>
      </c>
      <c r="G221" s="15">
        <v>205</v>
      </c>
      <c r="H221" s="20" t="s">
        <v>237</v>
      </c>
      <c r="I221" s="23">
        <v>20100</v>
      </c>
      <c r="J221" s="23" t="s">
        <v>31</v>
      </c>
      <c r="K221" s="15" t="s">
        <v>26</v>
      </c>
      <c r="L221" s="7"/>
      <c r="M221" s="2"/>
      <c r="N221" s="2"/>
      <c r="O221" s="29">
        <f>(IF(AND(J221&gt;0,J221&lt;=I221),J221,I221)*(L221-M221+N221))</f>
        <v>0</v>
      </c>
      <c r="P221" s="12"/>
      <c r="Q221" s="2"/>
      <c r="R221" s="2"/>
    </row>
    <row r="222" spans="1:18" ht="67.5">
      <c r="A222">
        <v>13</v>
      </c>
      <c r="B222">
        <v>30</v>
      </c>
      <c r="C222">
        <v>2022</v>
      </c>
      <c r="D222">
        <v>206</v>
      </c>
      <c r="G222" s="15">
        <v>206</v>
      </c>
      <c r="H222" s="20" t="s">
        <v>238</v>
      </c>
      <c r="I222" s="23">
        <v>15100</v>
      </c>
      <c r="J222" s="23" t="s">
        <v>31</v>
      </c>
      <c r="K222" s="15" t="s">
        <v>26</v>
      </c>
      <c r="L222" s="7"/>
      <c r="M222" s="2"/>
      <c r="N222" s="2"/>
      <c r="O222" s="29">
        <f>(IF(AND(J222&gt;0,J222&lt;=I222),J222,I222)*(L222-M222+N222))</f>
        <v>0</v>
      </c>
      <c r="P222" s="12"/>
      <c r="Q222" s="2"/>
      <c r="R222" s="2"/>
    </row>
    <row r="223" spans="1:18" ht="146.25">
      <c r="A223">
        <v>13</v>
      </c>
      <c r="B223">
        <v>30</v>
      </c>
      <c r="C223">
        <v>2022</v>
      </c>
      <c r="D223">
        <v>207</v>
      </c>
      <c r="G223" s="15">
        <v>207</v>
      </c>
      <c r="H223" s="20" t="s">
        <v>239</v>
      </c>
      <c r="I223" s="23">
        <v>5100</v>
      </c>
      <c r="J223" s="23" t="s">
        <v>31</v>
      </c>
      <c r="K223" s="15" t="s">
        <v>26</v>
      </c>
      <c r="L223" s="7"/>
      <c r="M223" s="2"/>
      <c r="N223" s="2"/>
      <c r="O223" s="29">
        <f>(IF(AND(J223&gt;0,J223&lt;=I223),J223,I223)*(L223-M223+N223))</f>
        <v>0</v>
      </c>
      <c r="P223" s="12"/>
      <c r="Q223" s="2"/>
      <c r="R223" s="2"/>
    </row>
    <row r="224" spans="1:18" ht="146.25">
      <c r="A224">
        <v>13</v>
      </c>
      <c r="B224">
        <v>30</v>
      </c>
      <c r="C224">
        <v>2022</v>
      </c>
      <c r="D224">
        <v>208</v>
      </c>
      <c r="G224" s="15">
        <v>208</v>
      </c>
      <c r="H224" s="20" t="s">
        <v>240</v>
      </c>
      <c r="I224" s="23">
        <v>4100</v>
      </c>
      <c r="J224" s="23" t="s">
        <v>31</v>
      </c>
      <c r="K224" s="15" t="s">
        <v>26</v>
      </c>
      <c r="L224" s="7"/>
      <c r="M224" s="2"/>
      <c r="N224" s="2"/>
      <c r="O224" s="29">
        <f>(IF(AND(J224&gt;0,J224&lt;=I224),J224,I224)*(L224-M224+N224))</f>
        <v>0</v>
      </c>
      <c r="P224" s="12"/>
      <c r="Q224" s="2"/>
      <c r="R224" s="2"/>
    </row>
    <row r="225" spans="1:18" ht="45">
      <c r="A225">
        <v>13</v>
      </c>
      <c r="B225">
        <v>30</v>
      </c>
      <c r="C225">
        <v>2022</v>
      </c>
      <c r="D225">
        <v>209</v>
      </c>
      <c r="G225" s="15">
        <v>209</v>
      </c>
      <c r="H225" s="20" t="s">
        <v>241</v>
      </c>
      <c r="I225" s="23">
        <v>900</v>
      </c>
      <c r="J225" s="23" t="s">
        <v>29</v>
      </c>
      <c r="K225" s="15" t="s">
        <v>26</v>
      </c>
      <c r="L225" s="7"/>
      <c r="M225" s="2"/>
      <c r="N225" s="2"/>
      <c r="O225" s="29">
        <f>(IF(AND(J225&gt;0,J225&lt;=I225),J225,I225)*(L225-M225+N225))</f>
        <v>0</v>
      </c>
      <c r="P225" s="12"/>
      <c r="Q225" s="2"/>
      <c r="R225" s="2"/>
    </row>
    <row r="226" spans="1:18" ht="78.75">
      <c r="A226">
        <v>13</v>
      </c>
      <c r="B226">
        <v>30</v>
      </c>
      <c r="C226">
        <v>2022</v>
      </c>
      <c r="D226">
        <v>210</v>
      </c>
      <c r="G226" s="15">
        <v>210</v>
      </c>
      <c r="H226" s="20" t="s">
        <v>242</v>
      </c>
      <c r="I226" s="23">
        <v>10100</v>
      </c>
      <c r="J226" s="23" t="s">
        <v>25</v>
      </c>
      <c r="K226" s="15" t="s">
        <v>26</v>
      </c>
      <c r="L226" s="7"/>
      <c r="M226" s="2"/>
      <c r="N226" s="2"/>
      <c r="O226" s="29">
        <f>(IF(AND(J226&gt;0,J226&lt;=I226),J226,I226)*(L226-M226+N226))</f>
        <v>0</v>
      </c>
      <c r="P226" s="12"/>
      <c r="Q226" s="2"/>
      <c r="R226" s="2"/>
    </row>
    <row r="227" spans="1:18" ht="45">
      <c r="A227">
        <v>13</v>
      </c>
      <c r="B227">
        <v>30</v>
      </c>
      <c r="C227">
        <v>2022</v>
      </c>
      <c r="D227">
        <v>211</v>
      </c>
      <c r="G227" s="15">
        <v>211</v>
      </c>
      <c r="H227" s="20" t="s">
        <v>243</v>
      </c>
      <c r="I227" s="23">
        <v>900</v>
      </c>
      <c r="J227" s="23" t="s">
        <v>217</v>
      </c>
      <c r="K227" s="15" t="s">
        <v>26</v>
      </c>
      <c r="L227" s="7"/>
      <c r="M227" s="2"/>
      <c r="N227" s="2"/>
      <c r="O227" s="29">
        <f>(IF(AND(J227&gt;0,J227&lt;=I227),J227,I227)*(L227-M227+N227))</f>
        <v>0</v>
      </c>
      <c r="P227" s="12"/>
      <c r="Q227" s="2"/>
      <c r="R227" s="2"/>
    </row>
    <row r="228" spans="1:18" ht="123.75">
      <c r="A228">
        <v>13</v>
      </c>
      <c r="B228">
        <v>30</v>
      </c>
      <c r="C228">
        <v>2022</v>
      </c>
      <c r="D228">
        <v>212</v>
      </c>
      <c r="G228" s="15">
        <v>212</v>
      </c>
      <c r="H228" s="20" t="s">
        <v>244</v>
      </c>
      <c r="I228" s="23">
        <v>8100</v>
      </c>
      <c r="J228" s="23" t="s">
        <v>31</v>
      </c>
      <c r="K228" s="15" t="s">
        <v>26</v>
      </c>
      <c r="L228" s="7"/>
      <c r="M228" s="2"/>
      <c r="N228" s="2"/>
      <c r="O228" s="29">
        <f>(IF(AND(J228&gt;0,J228&lt;=I228),J228,I228)*(L228-M228+N228))</f>
        <v>0</v>
      </c>
      <c r="P228" s="12"/>
      <c r="Q228" s="2"/>
      <c r="R228" s="2"/>
    </row>
    <row r="229" spans="1:18" ht="101.25">
      <c r="A229">
        <v>13</v>
      </c>
      <c r="B229">
        <v>30</v>
      </c>
      <c r="C229">
        <v>2022</v>
      </c>
      <c r="D229">
        <v>213</v>
      </c>
      <c r="G229" s="15">
        <v>213</v>
      </c>
      <c r="H229" s="20" t="s">
        <v>245</v>
      </c>
      <c r="I229" s="23">
        <v>200</v>
      </c>
      <c r="J229" s="23" t="s">
        <v>25</v>
      </c>
      <c r="K229" s="15" t="s">
        <v>26</v>
      </c>
      <c r="L229" s="7"/>
      <c r="M229" s="2"/>
      <c r="N229" s="2"/>
      <c r="O229" s="29">
        <f>(IF(AND(J229&gt;0,J229&lt;=I229),J229,I229)*(L229-M229+N229))</f>
        <v>0</v>
      </c>
      <c r="P229" s="12"/>
      <c r="Q229" s="2"/>
      <c r="R229" s="2"/>
    </row>
    <row r="230" spans="1:18" ht="78.75">
      <c r="A230">
        <v>13</v>
      </c>
      <c r="B230">
        <v>30</v>
      </c>
      <c r="C230">
        <v>2022</v>
      </c>
      <c r="D230">
        <v>214</v>
      </c>
      <c r="G230" s="15">
        <v>214</v>
      </c>
      <c r="H230" s="20" t="s">
        <v>246</v>
      </c>
      <c r="I230" s="23">
        <v>10100</v>
      </c>
      <c r="J230" s="23" t="s">
        <v>25</v>
      </c>
      <c r="K230" s="15" t="s">
        <v>26</v>
      </c>
      <c r="L230" s="7"/>
      <c r="M230" s="2"/>
      <c r="N230" s="2"/>
      <c r="O230" s="29">
        <f>(IF(AND(J230&gt;0,J230&lt;=I230),J230,I230)*(L230-M230+N230))</f>
        <v>0</v>
      </c>
      <c r="P230" s="12"/>
      <c r="Q230" s="2"/>
      <c r="R230" s="2"/>
    </row>
    <row r="231" spans="1:18" ht="78.75">
      <c r="A231">
        <v>13</v>
      </c>
      <c r="B231">
        <v>30</v>
      </c>
      <c r="C231">
        <v>2022</v>
      </c>
      <c r="D231">
        <v>215</v>
      </c>
      <c r="G231" s="15">
        <v>215</v>
      </c>
      <c r="H231" s="20" t="s">
        <v>247</v>
      </c>
      <c r="I231" s="23">
        <v>10100</v>
      </c>
      <c r="J231" s="23" t="s">
        <v>25</v>
      </c>
      <c r="K231" s="15" t="s">
        <v>26</v>
      </c>
      <c r="L231" s="7"/>
      <c r="M231" s="2"/>
      <c r="N231" s="2"/>
      <c r="O231" s="29">
        <f>(IF(AND(J231&gt;0,J231&lt;=I231),J231,I231)*(L231-M231+N231))</f>
        <v>0</v>
      </c>
      <c r="P231" s="12"/>
      <c r="Q231" s="2"/>
      <c r="R231" s="2"/>
    </row>
    <row r="232" spans="1:18" ht="78.75">
      <c r="A232">
        <v>13</v>
      </c>
      <c r="B232">
        <v>30</v>
      </c>
      <c r="C232">
        <v>2022</v>
      </c>
      <c r="D232">
        <v>216</v>
      </c>
      <c r="G232" s="15">
        <v>216</v>
      </c>
      <c r="H232" s="20" t="s">
        <v>248</v>
      </c>
      <c r="I232" s="23">
        <v>300</v>
      </c>
      <c r="J232" s="23" t="s">
        <v>25</v>
      </c>
      <c r="K232" s="15" t="s">
        <v>26</v>
      </c>
      <c r="L232" s="7"/>
      <c r="M232" s="2"/>
      <c r="N232" s="2"/>
      <c r="O232" s="29">
        <f>(IF(AND(J232&gt;0,J232&lt;=I232),J232,I232)*(L232-M232+N232))</f>
        <v>0</v>
      </c>
      <c r="P232" s="12"/>
      <c r="Q232" s="2"/>
      <c r="R232" s="2"/>
    </row>
    <row r="233" spans="1:18" ht="78.75">
      <c r="A233">
        <v>13</v>
      </c>
      <c r="B233">
        <v>30</v>
      </c>
      <c r="C233">
        <v>2022</v>
      </c>
      <c r="D233">
        <v>217</v>
      </c>
      <c r="G233" s="15">
        <v>217</v>
      </c>
      <c r="H233" s="20" t="s">
        <v>249</v>
      </c>
      <c r="I233" s="23">
        <v>300</v>
      </c>
      <c r="J233" s="23" t="s">
        <v>25</v>
      </c>
      <c r="K233" s="15" t="s">
        <v>26</v>
      </c>
      <c r="L233" s="7"/>
      <c r="M233" s="2"/>
      <c r="N233" s="2"/>
      <c r="O233" s="29">
        <f>(IF(AND(J233&gt;0,J233&lt;=I233),J233,I233)*(L233-M233+N233))</f>
        <v>0</v>
      </c>
      <c r="P233" s="12"/>
      <c r="Q233" s="2"/>
      <c r="R233" s="2"/>
    </row>
    <row r="234" spans="1:18" ht="78.75">
      <c r="A234">
        <v>13</v>
      </c>
      <c r="B234">
        <v>30</v>
      </c>
      <c r="C234">
        <v>2022</v>
      </c>
      <c r="D234">
        <v>218</v>
      </c>
      <c r="G234" s="15">
        <v>218</v>
      </c>
      <c r="H234" s="20" t="s">
        <v>250</v>
      </c>
      <c r="I234" s="23">
        <v>300</v>
      </c>
      <c r="J234" s="23" t="s">
        <v>25</v>
      </c>
      <c r="K234" s="15" t="s">
        <v>26</v>
      </c>
      <c r="L234" s="7"/>
      <c r="M234" s="2"/>
      <c r="N234" s="2"/>
      <c r="O234" s="29">
        <f>(IF(AND(J234&gt;0,J234&lt;=I234),J234,I234)*(L234-M234+N234))</f>
        <v>0</v>
      </c>
      <c r="P234" s="12"/>
      <c r="Q234" s="2"/>
      <c r="R234" s="2"/>
    </row>
    <row r="235" spans="1:18" ht="78.75">
      <c r="A235">
        <v>13</v>
      </c>
      <c r="B235">
        <v>30</v>
      </c>
      <c r="C235">
        <v>2022</v>
      </c>
      <c r="D235">
        <v>219</v>
      </c>
      <c r="G235" s="15">
        <v>219</v>
      </c>
      <c r="H235" s="20" t="s">
        <v>251</v>
      </c>
      <c r="I235" s="23">
        <v>10100</v>
      </c>
      <c r="J235" s="23" t="s">
        <v>25</v>
      </c>
      <c r="K235" s="15" t="s">
        <v>26</v>
      </c>
      <c r="L235" s="7"/>
      <c r="M235" s="2"/>
      <c r="N235" s="2"/>
      <c r="O235" s="29">
        <f>(IF(AND(J235&gt;0,J235&lt;=I235),J235,I235)*(L235-M235+N235))</f>
        <v>0</v>
      </c>
      <c r="P235" s="12"/>
      <c r="Q235" s="2"/>
      <c r="R235" s="2"/>
    </row>
    <row r="236" spans="1:18" ht="78.75">
      <c r="A236">
        <v>13</v>
      </c>
      <c r="B236">
        <v>30</v>
      </c>
      <c r="C236">
        <v>2022</v>
      </c>
      <c r="D236">
        <v>220</v>
      </c>
      <c r="G236" s="15">
        <v>220</v>
      </c>
      <c r="H236" s="20" t="s">
        <v>252</v>
      </c>
      <c r="I236" s="23">
        <v>900</v>
      </c>
      <c r="J236" s="23" t="s">
        <v>29</v>
      </c>
      <c r="K236" s="15" t="s">
        <v>26</v>
      </c>
      <c r="L236" s="7"/>
      <c r="M236" s="2"/>
      <c r="N236" s="2"/>
      <c r="O236" s="29">
        <f>(IF(AND(J236&gt;0,J236&lt;=I236),J236,I236)*(L236-M236+N236))</f>
        <v>0</v>
      </c>
      <c r="P236" s="12"/>
      <c r="Q236" s="2"/>
      <c r="R236" s="2"/>
    </row>
    <row r="237" spans="1:18" ht="56.25">
      <c r="A237">
        <v>13</v>
      </c>
      <c r="B237">
        <v>30</v>
      </c>
      <c r="C237">
        <v>2022</v>
      </c>
      <c r="D237">
        <v>221</v>
      </c>
      <c r="G237" s="15">
        <v>221</v>
      </c>
      <c r="H237" s="20" t="s">
        <v>253</v>
      </c>
      <c r="I237" s="23">
        <v>1100</v>
      </c>
      <c r="J237" s="23" t="s">
        <v>29</v>
      </c>
      <c r="K237" s="15" t="s">
        <v>26</v>
      </c>
      <c r="L237" s="7"/>
      <c r="M237" s="2"/>
      <c r="N237" s="2"/>
      <c r="O237" s="29">
        <f>(IF(AND(J237&gt;0,J237&lt;=I237),J237,I237)*(L237-M237+N237))</f>
        <v>0</v>
      </c>
      <c r="P237" s="12"/>
      <c r="Q237" s="2"/>
      <c r="R237" s="2"/>
    </row>
    <row r="238" spans="1:18" ht="45">
      <c r="A238">
        <v>13</v>
      </c>
      <c r="B238">
        <v>30</v>
      </c>
      <c r="C238">
        <v>2022</v>
      </c>
      <c r="D238">
        <v>222</v>
      </c>
      <c r="G238" s="15">
        <v>222</v>
      </c>
      <c r="H238" s="20" t="s">
        <v>254</v>
      </c>
      <c r="I238" s="23">
        <v>1600</v>
      </c>
      <c r="J238" s="23" t="s">
        <v>35</v>
      </c>
      <c r="K238" s="15" t="s">
        <v>26</v>
      </c>
      <c r="L238" s="7"/>
      <c r="M238" s="2"/>
      <c r="N238" s="2"/>
      <c r="O238" s="29">
        <f>(IF(AND(J238&gt;0,J238&lt;=I238),J238,I238)*(L238-M238+N238))</f>
        <v>0</v>
      </c>
      <c r="P238" s="12"/>
      <c r="Q238" s="2"/>
      <c r="R238" s="2"/>
    </row>
    <row r="239" spans="1:18" ht="45">
      <c r="A239">
        <v>13</v>
      </c>
      <c r="B239">
        <v>30</v>
      </c>
      <c r="C239">
        <v>2022</v>
      </c>
      <c r="D239">
        <v>223</v>
      </c>
      <c r="G239" s="15">
        <v>223</v>
      </c>
      <c r="H239" s="20" t="s">
        <v>255</v>
      </c>
      <c r="I239" s="23">
        <v>200</v>
      </c>
      <c r="J239" s="23" t="s">
        <v>29</v>
      </c>
      <c r="K239" s="15" t="s">
        <v>26</v>
      </c>
      <c r="L239" s="7"/>
      <c r="M239" s="2"/>
      <c r="N239" s="2"/>
      <c r="O239" s="29">
        <f>(IF(AND(J239&gt;0,J239&lt;=I239),J239,I239)*(L239-M239+N239))</f>
        <v>0</v>
      </c>
      <c r="P239" s="12"/>
      <c r="Q239" s="2"/>
      <c r="R239" s="2"/>
    </row>
    <row r="240" spans="1:18" ht="90">
      <c r="A240">
        <v>13</v>
      </c>
      <c r="B240">
        <v>30</v>
      </c>
      <c r="C240">
        <v>2022</v>
      </c>
      <c r="D240">
        <v>224</v>
      </c>
      <c r="G240" s="15">
        <v>224</v>
      </c>
      <c r="H240" s="20" t="s">
        <v>256</v>
      </c>
      <c r="I240" s="23">
        <v>30</v>
      </c>
      <c r="J240" s="23" t="s">
        <v>29</v>
      </c>
      <c r="K240" s="15" t="s">
        <v>26</v>
      </c>
      <c r="L240" s="7"/>
      <c r="M240" s="2"/>
      <c r="N240" s="2"/>
      <c r="O240" s="29">
        <f>(IF(AND(J240&gt;0,J240&lt;=I240),J240,I240)*(L240-M240+N240))</f>
        <v>0</v>
      </c>
      <c r="P240" s="12"/>
      <c r="Q240" s="2"/>
      <c r="R240" s="2"/>
    </row>
    <row r="241" spans="1:18" ht="90">
      <c r="A241">
        <v>13</v>
      </c>
      <c r="B241">
        <v>30</v>
      </c>
      <c r="C241">
        <v>2022</v>
      </c>
      <c r="D241">
        <v>225</v>
      </c>
      <c r="G241" s="15">
        <v>225</v>
      </c>
      <c r="H241" s="20" t="s">
        <v>257</v>
      </c>
      <c r="I241" s="23">
        <v>30</v>
      </c>
      <c r="J241" s="23" t="s">
        <v>25</v>
      </c>
      <c r="K241" s="15" t="s">
        <v>26</v>
      </c>
      <c r="L241" s="7"/>
      <c r="M241" s="2"/>
      <c r="N241" s="2"/>
      <c r="O241" s="29">
        <f>(IF(AND(J241&gt;0,J241&lt;=I241),J241,I241)*(L241-M241+N241))</f>
        <v>0</v>
      </c>
      <c r="P241" s="12"/>
      <c r="Q241" s="2"/>
      <c r="R241" s="2"/>
    </row>
    <row r="242" spans="1:18" ht="45">
      <c r="A242">
        <v>13</v>
      </c>
      <c r="B242">
        <v>30</v>
      </c>
      <c r="C242">
        <v>2022</v>
      </c>
      <c r="D242">
        <v>226</v>
      </c>
      <c r="G242" s="15">
        <v>226</v>
      </c>
      <c r="H242" s="20" t="s">
        <v>258</v>
      </c>
      <c r="I242" s="23">
        <v>1200</v>
      </c>
      <c r="J242" s="23" t="s">
        <v>29</v>
      </c>
      <c r="K242" s="15" t="s">
        <v>26</v>
      </c>
      <c r="L242" s="7"/>
      <c r="M242" s="2"/>
      <c r="N242" s="2"/>
      <c r="O242" s="29">
        <f>(IF(AND(J242&gt;0,J242&lt;=I242),J242,I242)*(L242-M242+N242))</f>
        <v>0</v>
      </c>
      <c r="P242" s="12"/>
      <c r="Q242" s="2"/>
      <c r="R242" s="2"/>
    </row>
    <row r="243" spans="1:18" ht="33.75">
      <c r="A243">
        <v>13</v>
      </c>
      <c r="B243">
        <v>30</v>
      </c>
      <c r="C243">
        <v>2022</v>
      </c>
      <c r="D243">
        <v>227</v>
      </c>
      <c r="G243" s="15">
        <v>227</v>
      </c>
      <c r="H243" s="20" t="s">
        <v>259</v>
      </c>
      <c r="I243" s="23">
        <v>480</v>
      </c>
      <c r="J243" s="23" t="s">
        <v>29</v>
      </c>
      <c r="K243" s="15" t="s">
        <v>26</v>
      </c>
      <c r="L243" s="7"/>
      <c r="M243" s="2"/>
      <c r="N243" s="2"/>
      <c r="O243" s="29">
        <f>(IF(AND(J243&gt;0,J243&lt;=I243),J243,I243)*(L243-M243+N243))</f>
        <v>0</v>
      </c>
      <c r="P243" s="12"/>
      <c r="Q243" s="2"/>
      <c r="R243" s="2"/>
    </row>
    <row r="244" spans="1:18" ht="45">
      <c r="A244">
        <v>13</v>
      </c>
      <c r="B244">
        <v>30</v>
      </c>
      <c r="C244">
        <v>2022</v>
      </c>
      <c r="D244">
        <v>228</v>
      </c>
      <c r="G244" s="15">
        <v>228</v>
      </c>
      <c r="H244" s="20" t="s">
        <v>260</v>
      </c>
      <c r="I244" s="23">
        <v>200</v>
      </c>
      <c r="J244" s="23" t="s">
        <v>261</v>
      </c>
      <c r="K244" s="15" t="s">
        <v>26</v>
      </c>
      <c r="L244" s="7"/>
      <c r="M244" s="2"/>
      <c r="N244" s="2"/>
      <c r="O244" s="29">
        <f>(IF(AND(J244&gt;0,J244&lt;=I244),J244,I244)*(L244-M244+N244))</f>
        <v>0</v>
      </c>
      <c r="P244" s="12"/>
      <c r="Q244" s="2"/>
      <c r="R244" s="2"/>
    </row>
    <row r="245" spans="1:18" ht="33.75">
      <c r="A245">
        <v>13</v>
      </c>
      <c r="B245">
        <v>30</v>
      </c>
      <c r="C245">
        <v>2022</v>
      </c>
      <c r="D245">
        <v>229</v>
      </c>
      <c r="G245" s="15">
        <v>229</v>
      </c>
      <c r="H245" s="20" t="s">
        <v>262</v>
      </c>
      <c r="I245" s="23">
        <v>500</v>
      </c>
      <c r="J245" s="23" t="s">
        <v>31</v>
      </c>
      <c r="K245" s="15" t="s">
        <v>26</v>
      </c>
      <c r="L245" s="7"/>
      <c r="M245" s="2"/>
      <c r="N245" s="2"/>
      <c r="O245" s="29">
        <f>(IF(AND(J245&gt;0,J245&lt;=I245),J245,I245)*(L245-M245+N245))</f>
        <v>0</v>
      </c>
      <c r="P245" s="12"/>
      <c r="Q245" s="2"/>
      <c r="R245" s="2"/>
    </row>
    <row r="246" spans="1:18" ht="22.5">
      <c r="A246">
        <v>13</v>
      </c>
      <c r="B246">
        <v>30</v>
      </c>
      <c r="C246">
        <v>2022</v>
      </c>
      <c r="D246">
        <v>230</v>
      </c>
      <c r="G246" s="15">
        <v>230</v>
      </c>
      <c r="H246" s="20" t="s">
        <v>263</v>
      </c>
      <c r="I246" s="23">
        <v>500</v>
      </c>
      <c r="J246" s="23" t="s">
        <v>25</v>
      </c>
      <c r="K246" s="15" t="s">
        <v>26</v>
      </c>
      <c r="L246" s="7"/>
      <c r="M246" s="2"/>
      <c r="N246" s="2"/>
      <c r="O246" s="29">
        <f>(IF(AND(J246&gt;0,J246&lt;=I246),J246,I246)*(L246-M246+N246))</f>
        <v>0</v>
      </c>
      <c r="P246" s="12"/>
      <c r="Q246" s="2"/>
      <c r="R246" s="2"/>
    </row>
    <row r="247" spans="1:18" ht="22.5">
      <c r="A247">
        <v>13</v>
      </c>
      <c r="B247">
        <v>30</v>
      </c>
      <c r="C247">
        <v>2022</v>
      </c>
      <c r="D247">
        <v>231</v>
      </c>
      <c r="G247" s="15">
        <v>231</v>
      </c>
      <c r="H247" s="20" t="s">
        <v>264</v>
      </c>
      <c r="I247" s="23">
        <v>500</v>
      </c>
      <c r="J247" s="23" t="s">
        <v>29</v>
      </c>
      <c r="K247" s="15" t="s">
        <v>26</v>
      </c>
      <c r="L247" s="7"/>
      <c r="M247" s="2"/>
      <c r="N247" s="2"/>
      <c r="O247" s="29">
        <f>(IF(AND(J247&gt;0,J247&lt;=I247),J247,I247)*(L247-M247+N247))</f>
        <v>0</v>
      </c>
      <c r="P247" s="12"/>
      <c r="Q247" s="2"/>
      <c r="R247" s="2"/>
    </row>
    <row r="248" spans="1:18" ht="22.5">
      <c r="A248">
        <v>13</v>
      </c>
      <c r="B248">
        <v>30</v>
      </c>
      <c r="C248">
        <v>2022</v>
      </c>
      <c r="D248">
        <v>232</v>
      </c>
      <c r="G248" s="15">
        <v>232</v>
      </c>
      <c r="H248" s="20" t="s">
        <v>265</v>
      </c>
      <c r="I248" s="23">
        <v>500</v>
      </c>
      <c r="J248" s="23" t="s">
        <v>25</v>
      </c>
      <c r="K248" s="15" t="s">
        <v>26</v>
      </c>
      <c r="L248" s="7"/>
      <c r="M248" s="2"/>
      <c r="N248" s="2"/>
      <c r="O248" s="29">
        <f>(IF(AND(J248&gt;0,J248&lt;=I248),J248,I248)*(L248-M248+N248))</f>
        <v>0</v>
      </c>
      <c r="P248" s="12"/>
      <c r="Q248" s="2"/>
      <c r="R248" s="2"/>
    </row>
    <row r="249" spans="1:18" ht="15">
      <c r="A249">
        <v>13</v>
      </c>
      <c r="B249">
        <v>30</v>
      </c>
      <c r="C249">
        <v>2022</v>
      </c>
      <c r="D249">
        <v>233</v>
      </c>
      <c r="G249" s="15">
        <v>233</v>
      </c>
      <c r="H249" s="20" t="s">
        <v>266</v>
      </c>
      <c r="I249" s="23">
        <v>500</v>
      </c>
      <c r="J249" s="23" t="s">
        <v>25</v>
      </c>
      <c r="K249" s="15" t="s">
        <v>26</v>
      </c>
      <c r="L249" s="7"/>
      <c r="M249" s="2"/>
      <c r="N249" s="2"/>
      <c r="O249" s="29">
        <f>(IF(AND(J249&gt;0,J249&lt;=I249),J249,I249)*(L249-M249+N249))</f>
        <v>0</v>
      </c>
      <c r="P249" s="12"/>
      <c r="Q249" s="2"/>
      <c r="R249" s="2"/>
    </row>
    <row r="250" spans="1:18" ht="22.5">
      <c r="A250">
        <v>13</v>
      </c>
      <c r="B250">
        <v>30</v>
      </c>
      <c r="C250">
        <v>2022</v>
      </c>
      <c r="D250">
        <v>234</v>
      </c>
      <c r="G250" s="15">
        <v>234</v>
      </c>
      <c r="H250" s="20" t="s">
        <v>267</v>
      </c>
      <c r="I250" s="23">
        <v>500</v>
      </c>
      <c r="J250" s="23" t="s">
        <v>25</v>
      </c>
      <c r="K250" s="15" t="s">
        <v>26</v>
      </c>
      <c r="L250" s="7"/>
      <c r="M250" s="2"/>
      <c r="N250" s="2"/>
      <c r="O250" s="29">
        <f>(IF(AND(J250&gt;0,J250&lt;=I250),J250,I250)*(L250-M250+N250))</f>
        <v>0</v>
      </c>
      <c r="P250" s="12"/>
      <c r="Q250" s="2"/>
      <c r="R250" s="2"/>
    </row>
    <row r="251" spans="1:18" ht="22.5">
      <c r="A251">
        <v>13</v>
      </c>
      <c r="B251">
        <v>30</v>
      </c>
      <c r="C251">
        <v>2022</v>
      </c>
      <c r="D251">
        <v>235</v>
      </c>
      <c r="G251" s="15">
        <v>235</v>
      </c>
      <c r="H251" s="20" t="s">
        <v>268</v>
      </c>
      <c r="I251" s="23">
        <v>500</v>
      </c>
      <c r="J251" s="23" t="s">
        <v>25</v>
      </c>
      <c r="K251" s="15" t="s">
        <v>26</v>
      </c>
      <c r="L251" s="7"/>
      <c r="M251" s="2"/>
      <c r="N251" s="2"/>
      <c r="O251" s="29">
        <f>(IF(AND(J251&gt;0,J251&lt;=I251),J251,I251)*(L251-M251+N251))</f>
        <v>0</v>
      </c>
      <c r="P251" s="12"/>
      <c r="Q251" s="2"/>
      <c r="R251" s="2"/>
    </row>
    <row r="252" spans="1:18" ht="22.5">
      <c r="A252">
        <v>13</v>
      </c>
      <c r="B252">
        <v>30</v>
      </c>
      <c r="C252">
        <v>2022</v>
      </c>
      <c r="D252">
        <v>236</v>
      </c>
      <c r="G252" s="15">
        <v>236</v>
      </c>
      <c r="H252" s="20" t="s">
        <v>269</v>
      </c>
      <c r="I252" s="23">
        <v>500</v>
      </c>
      <c r="J252" s="23" t="s">
        <v>25</v>
      </c>
      <c r="K252" s="15" t="s">
        <v>26</v>
      </c>
      <c r="L252" s="7"/>
      <c r="M252" s="2"/>
      <c r="N252" s="2"/>
      <c r="O252" s="29">
        <f>(IF(AND(J252&gt;0,J252&lt;=I252),J252,I252)*(L252-M252+N252))</f>
        <v>0</v>
      </c>
      <c r="P252" s="12"/>
      <c r="Q252" s="2"/>
      <c r="R252" s="2"/>
    </row>
    <row r="253" spans="1:18" ht="22.5">
      <c r="A253">
        <v>13</v>
      </c>
      <c r="B253">
        <v>30</v>
      </c>
      <c r="C253">
        <v>2022</v>
      </c>
      <c r="D253">
        <v>237</v>
      </c>
      <c r="G253" s="15">
        <v>237</v>
      </c>
      <c r="H253" s="20" t="s">
        <v>270</v>
      </c>
      <c r="I253" s="23">
        <v>500</v>
      </c>
      <c r="J253" s="23" t="s">
        <v>25</v>
      </c>
      <c r="K253" s="15" t="s">
        <v>26</v>
      </c>
      <c r="L253" s="7"/>
      <c r="M253" s="2"/>
      <c r="N253" s="2"/>
      <c r="O253" s="29">
        <f>(IF(AND(J253&gt;0,J253&lt;=I253),J253,I253)*(L253-M253+N253))</f>
        <v>0</v>
      </c>
      <c r="P253" s="12"/>
      <c r="Q253" s="2"/>
      <c r="R253" s="2"/>
    </row>
    <row r="254" spans="1:18" ht="22.5">
      <c r="A254">
        <v>13</v>
      </c>
      <c r="B254">
        <v>30</v>
      </c>
      <c r="C254">
        <v>2022</v>
      </c>
      <c r="D254">
        <v>238</v>
      </c>
      <c r="G254" s="15">
        <v>238</v>
      </c>
      <c r="H254" s="20" t="s">
        <v>271</v>
      </c>
      <c r="I254" s="23">
        <v>500</v>
      </c>
      <c r="J254" s="23" t="s">
        <v>25</v>
      </c>
      <c r="K254" s="15" t="s">
        <v>26</v>
      </c>
      <c r="L254" s="7"/>
      <c r="M254" s="2"/>
      <c r="N254" s="2"/>
      <c r="O254" s="29">
        <f>(IF(AND(J254&gt;0,J254&lt;=I254),J254,I254)*(L254-M254+N254))</f>
        <v>0</v>
      </c>
      <c r="P254" s="12"/>
      <c r="Q254" s="2"/>
      <c r="R254" s="2"/>
    </row>
    <row r="255" spans="1:18" ht="67.5">
      <c r="A255">
        <v>13</v>
      </c>
      <c r="B255">
        <v>30</v>
      </c>
      <c r="C255">
        <v>2022</v>
      </c>
      <c r="D255">
        <v>239</v>
      </c>
      <c r="G255" s="15">
        <v>239</v>
      </c>
      <c r="H255" s="20" t="s">
        <v>272</v>
      </c>
      <c r="I255" s="23">
        <v>40</v>
      </c>
      <c r="J255" s="23" t="s">
        <v>25</v>
      </c>
      <c r="K255" s="15" t="s">
        <v>26</v>
      </c>
      <c r="L255" s="7"/>
      <c r="M255" s="2"/>
      <c r="N255" s="2"/>
      <c r="O255" s="29">
        <f>(IF(AND(J255&gt;0,J255&lt;=I255),J255,I255)*(L255-M255+N255))</f>
        <v>0</v>
      </c>
      <c r="P255" s="12"/>
      <c r="Q255" s="2"/>
      <c r="R255" s="2"/>
    </row>
    <row r="256" spans="1:18" ht="67.5">
      <c r="A256">
        <v>13</v>
      </c>
      <c r="B256">
        <v>30</v>
      </c>
      <c r="C256">
        <v>2022</v>
      </c>
      <c r="D256">
        <v>240</v>
      </c>
      <c r="G256" s="15">
        <v>240</v>
      </c>
      <c r="H256" s="20" t="s">
        <v>273</v>
      </c>
      <c r="I256" s="23">
        <v>40</v>
      </c>
      <c r="J256" s="23" t="s">
        <v>25</v>
      </c>
      <c r="K256" s="15" t="s">
        <v>26</v>
      </c>
      <c r="L256" s="7"/>
      <c r="M256" s="2"/>
      <c r="N256" s="2"/>
      <c r="O256" s="29">
        <f>(IF(AND(J256&gt;0,J256&lt;=I256),J256,I256)*(L256-M256+N256))</f>
        <v>0</v>
      </c>
      <c r="P256" s="12"/>
      <c r="Q256" s="2"/>
      <c r="R256" s="2"/>
    </row>
    <row r="257" spans="1:18" ht="67.5">
      <c r="A257">
        <v>13</v>
      </c>
      <c r="B257">
        <v>30</v>
      </c>
      <c r="C257">
        <v>2022</v>
      </c>
      <c r="D257">
        <v>241</v>
      </c>
      <c r="G257" s="15">
        <v>241</v>
      </c>
      <c r="H257" s="20" t="s">
        <v>274</v>
      </c>
      <c r="I257" s="23">
        <v>40</v>
      </c>
      <c r="J257" s="23" t="s">
        <v>25</v>
      </c>
      <c r="K257" s="15" t="s">
        <v>26</v>
      </c>
      <c r="L257" s="7"/>
      <c r="M257" s="2"/>
      <c r="N257" s="2"/>
      <c r="O257" s="29">
        <f>(IF(AND(J257&gt;0,J257&lt;=I257),J257,I257)*(L257-M257+N257))</f>
        <v>0</v>
      </c>
      <c r="P257" s="12"/>
      <c r="Q257" s="2"/>
      <c r="R257" s="2"/>
    </row>
    <row r="258" spans="1:18" ht="67.5">
      <c r="A258">
        <v>13</v>
      </c>
      <c r="B258">
        <v>30</v>
      </c>
      <c r="C258">
        <v>2022</v>
      </c>
      <c r="D258">
        <v>242</v>
      </c>
      <c r="G258" s="15">
        <v>242</v>
      </c>
      <c r="H258" s="20" t="s">
        <v>275</v>
      </c>
      <c r="I258" s="23">
        <v>40</v>
      </c>
      <c r="J258" s="23" t="s">
        <v>25</v>
      </c>
      <c r="K258" s="15" t="s">
        <v>26</v>
      </c>
      <c r="L258" s="7"/>
      <c r="M258" s="2"/>
      <c r="N258" s="2"/>
      <c r="O258" s="29">
        <f>(IF(AND(J258&gt;0,J258&lt;=I258),J258,I258)*(L258-M258+N258))</f>
        <v>0</v>
      </c>
      <c r="P258" s="12"/>
      <c r="Q258" s="2"/>
      <c r="R258" s="2"/>
    </row>
    <row r="259" spans="1:18" ht="67.5">
      <c r="A259">
        <v>13</v>
      </c>
      <c r="B259">
        <v>30</v>
      </c>
      <c r="C259">
        <v>2022</v>
      </c>
      <c r="D259">
        <v>243</v>
      </c>
      <c r="G259" s="15">
        <v>243</v>
      </c>
      <c r="H259" s="20" t="s">
        <v>276</v>
      </c>
      <c r="I259" s="23">
        <v>40</v>
      </c>
      <c r="J259" s="23" t="s">
        <v>25</v>
      </c>
      <c r="K259" s="15" t="s">
        <v>26</v>
      </c>
      <c r="L259" s="7"/>
      <c r="M259" s="2"/>
      <c r="N259" s="2"/>
      <c r="O259" s="29">
        <f>(IF(AND(J259&gt;0,J259&lt;=I259),J259,I259)*(L259-M259+N259))</f>
        <v>0</v>
      </c>
      <c r="P259" s="12"/>
      <c r="Q259" s="2"/>
      <c r="R259" s="2"/>
    </row>
    <row r="260" spans="1:18" ht="78.75">
      <c r="A260">
        <v>13</v>
      </c>
      <c r="B260">
        <v>30</v>
      </c>
      <c r="C260">
        <v>2022</v>
      </c>
      <c r="D260">
        <v>244</v>
      </c>
      <c r="G260" s="15">
        <v>244</v>
      </c>
      <c r="H260" s="20" t="s">
        <v>277</v>
      </c>
      <c r="I260" s="23">
        <v>40</v>
      </c>
      <c r="J260" s="23" t="s">
        <v>25</v>
      </c>
      <c r="K260" s="15" t="s">
        <v>26</v>
      </c>
      <c r="L260" s="7"/>
      <c r="M260" s="2"/>
      <c r="N260" s="2"/>
      <c r="O260" s="29">
        <f>(IF(AND(J260&gt;0,J260&lt;=I260),J260,I260)*(L260-M260+N260))</f>
        <v>0</v>
      </c>
      <c r="P260" s="12"/>
      <c r="Q260" s="2"/>
      <c r="R260" s="2"/>
    </row>
    <row r="261" spans="1:18" ht="67.5">
      <c r="A261">
        <v>13</v>
      </c>
      <c r="B261">
        <v>30</v>
      </c>
      <c r="C261">
        <v>2022</v>
      </c>
      <c r="D261">
        <v>245</v>
      </c>
      <c r="G261" s="15">
        <v>245</v>
      </c>
      <c r="H261" s="20" t="s">
        <v>278</v>
      </c>
      <c r="I261" s="23">
        <v>100</v>
      </c>
      <c r="J261" s="23" t="s">
        <v>25</v>
      </c>
      <c r="K261" s="15" t="s">
        <v>26</v>
      </c>
      <c r="L261" s="7"/>
      <c r="M261" s="2"/>
      <c r="N261" s="2"/>
      <c r="O261" s="29">
        <f>(IF(AND(J261&gt;0,J261&lt;=I261),J261,I261)*(L261-M261+N261))</f>
        <v>0</v>
      </c>
      <c r="P261" s="12"/>
      <c r="Q261" s="2"/>
      <c r="R261" s="2"/>
    </row>
    <row r="262" spans="1:18" ht="45">
      <c r="A262">
        <v>13</v>
      </c>
      <c r="B262">
        <v>30</v>
      </c>
      <c r="C262">
        <v>2022</v>
      </c>
      <c r="D262">
        <v>246</v>
      </c>
      <c r="G262" s="15">
        <v>246</v>
      </c>
      <c r="H262" s="20" t="s">
        <v>279</v>
      </c>
      <c r="I262" s="23">
        <v>100</v>
      </c>
      <c r="J262" s="23" t="s">
        <v>25</v>
      </c>
      <c r="K262" s="15" t="s">
        <v>26</v>
      </c>
      <c r="L262" s="7"/>
      <c r="M262" s="2"/>
      <c r="N262" s="2"/>
      <c r="O262" s="29">
        <f>(IF(AND(J262&gt;0,J262&lt;=I262),J262,I262)*(L262-M262+N262))</f>
        <v>0</v>
      </c>
      <c r="P262" s="12"/>
      <c r="Q262" s="2"/>
      <c r="R262" s="2"/>
    </row>
    <row r="263" spans="1:18" ht="78.75">
      <c r="A263">
        <v>13</v>
      </c>
      <c r="B263">
        <v>30</v>
      </c>
      <c r="C263">
        <v>2022</v>
      </c>
      <c r="D263">
        <v>247</v>
      </c>
      <c r="G263" s="15">
        <v>247</v>
      </c>
      <c r="H263" s="20" t="s">
        <v>280</v>
      </c>
      <c r="I263" s="23">
        <v>100</v>
      </c>
      <c r="J263" s="23" t="s">
        <v>25</v>
      </c>
      <c r="K263" s="15" t="s">
        <v>26</v>
      </c>
      <c r="L263" s="7"/>
      <c r="M263" s="2"/>
      <c r="N263" s="2"/>
      <c r="O263" s="29">
        <f>(IF(AND(J263&gt;0,J263&lt;=I263),J263,I263)*(L263-M263+N263))</f>
        <v>0</v>
      </c>
      <c r="P263" s="12"/>
      <c r="Q263" s="2"/>
      <c r="R263" s="2"/>
    </row>
    <row r="264" spans="1:18" ht="45">
      <c r="A264">
        <v>13</v>
      </c>
      <c r="B264">
        <v>30</v>
      </c>
      <c r="C264">
        <v>2022</v>
      </c>
      <c r="D264">
        <v>248</v>
      </c>
      <c r="G264" s="15">
        <v>248</v>
      </c>
      <c r="H264" s="20" t="s">
        <v>281</v>
      </c>
      <c r="I264" s="23">
        <v>1000</v>
      </c>
      <c r="J264" s="23" t="s">
        <v>29</v>
      </c>
      <c r="K264" s="15" t="s">
        <v>26</v>
      </c>
      <c r="L264" s="7"/>
      <c r="M264" s="2"/>
      <c r="N264" s="2"/>
      <c r="O264" s="29">
        <f>(IF(AND(J264&gt;0,J264&lt;=I264),J264,I264)*(L264-M264+N264))</f>
        <v>0</v>
      </c>
      <c r="P264" s="12"/>
      <c r="Q264" s="2"/>
      <c r="R264" s="2"/>
    </row>
    <row r="265" spans="1:18" ht="123.75">
      <c r="A265">
        <v>13</v>
      </c>
      <c r="B265">
        <v>30</v>
      </c>
      <c r="C265">
        <v>2022</v>
      </c>
      <c r="D265">
        <v>249</v>
      </c>
      <c r="G265" s="15">
        <v>249</v>
      </c>
      <c r="H265" s="20" t="s">
        <v>282</v>
      </c>
      <c r="I265" s="23">
        <v>150</v>
      </c>
      <c r="J265" s="23" t="s">
        <v>25</v>
      </c>
      <c r="K265" s="15" t="s">
        <v>26</v>
      </c>
      <c r="L265" s="7"/>
      <c r="M265" s="2"/>
      <c r="N265" s="2"/>
      <c r="O265" s="29">
        <f>(IF(AND(J265&gt;0,J265&lt;=I265),J265,I265)*(L265-M265+N265))</f>
        <v>0</v>
      </c>
      <c r="P265" s="12"/>
      <c r="Q265" s="2"/>
      <c r="R265" s="2"/>
    </row>
    <row r="266" spans="1:18" ht="15">
      <c r="A266">
        <v>13</v>
      </c>
      <c r="B266">
        <v>30</v>
      </c>
      <c r="C266">
        <v>2022</v>
      </c>
      <c r="D266">
        <v>250</v>
      </c>
      <c r="G266" s="15">
        <v>250</v>
      </c>
      <c r="H266" s="20" t="s">
        <v>283</v>
      </c>
      <c r="I266" s="23">
        <v>150</v>
      </c>
      <c r="J266" s="23" t="s">
        <v>25</v>
      </c>
      <c r="K266" s="15" t="s">
        <v>26</v>
      </c>
      <c r="L266" s="7"/>
      <c r="M266" s="2"/>
      <c r="N266" s="2"/>
      <c r="O266" s="29">
        <f>(IF(AND(J266&gt;0,J266&lt;=I266),J266,I266)*(L266-M266+N266))</f>
        <v>0</v>
      </c>
      <c r="P266" s="12"/>
      <c r="Q266" s="2"/>
      <c r="R266" s="2"/>
    </row>
    <row r="267" spans="1:18" ht="56.25">
      <c r="A267">
        <v>13</v>
      </c>
      <c r="B267">
        <v>30</v>
      </c>
      <c r="C267">
        <v>2022</v>
      </c>
      <c r="D267">
        <v>251</v>
      </c>
      <c r="G267" s="15">
        <v>251</v>
      </c>
      <c r="H267" s="20" t="s">
        <v>284</v>
      </c>
      <c r="I267" s="23">
        <v>10900</v>
      </c>
      <c r="J267" s="23" t="s">
        <v>25</v>
      </c>
      <c r="K267" s="15" t="s">
        <v>26</v>
      </c>
      <c r="L267" s="7"/>
      <c r="M267" s="2"/>
      <c r="N267" s="2"/>
      <c r="O267" s="29">
        <f>(IF(AND(J267&gt;0,J267&lt;=I267),J267,I267)*(L267-M267+N267))</f>
        <v>0</v>
      </c>
      <c r="P267" s="12"/>
      <c r="Q267" s="2"/>
      <c r="R267" s="2"/>
    </row>
    <row r="268" spans="1:18" ht="213.75">
      <c r="A268">
        <v>13</v>
      </c>
      <c r="B268">
        <v>30</v>
      </c>
      <c r="C268">
        <v>2022</v>
      </c>
      <c r="D268">
        <v>252</v>
      </c>
      <c r="G268" s="15">
        <v>252</v>
      </c>
      <c r="H268" s="20" t="s">
        <v>285</v>
      </c>
      <c r="I268" s="23">
        <v>1000</v>
      </c>
      <c r="J268" s="23" t="s">
        <v>31</v>
      </c>
      <c r="K268" s="15" t="s">
        <v>26</v>
      </c>
      <c r="L268" s="7"/>
      <c r="M268" s="2"/>
      <c r="N268" s="2"/>
      <c r="O268" s="29">
        <f>(IF(AND(J268&gt;0,J268&lt;=I268),J268,I268)*(L268-M268+N268))</f>
        <v>0</v>
      </c>
      <c r="P268" s="12"/>
      <c r="Q268" s="2"/>
      <c r="R268" s="2"/>
    </row>
    <row r="269" spans="1:18" ht="146.25">
      <c r="A269">
        <v>13</v>
      </c>
      <c r="B269">
        <v>30</v>
      </c>
      <c r="C269">
        <v>2022</v>
      </c>
      <c r="D269">
        <v>253</v>
      </c>
      <c r="G269" s="15">
        <v>253</v>
      </c>
      <c r="H269" s="20" t="s">
        <v>286</v>
      </c>
      <c r="I269" s="23">
        <v>300</v>
      </c>
      <c r="J269" s="23" t="s">
        <v>31</v>
      </c>
      <c r="K269" s="15" t="s">
        <v>26</v>
      </c>
      <c r="L269" s="7"/>
      <c r="M269" s="2"/>
      <c r="N269" s="2"/>
      <c r="O269" s="29">
        <f>(IF(AND(J269&gt;0,J269&lt;=I269),J269,I269)*(L269-M269+N269))</f>
        <v>0</v>
      </c>
      <c r="P269" s="12"/>
      <c r="Q269" s="2"/>
      <c r="R269" s="2"/>
    </row>
    <row r="270" spans="1:18" ht="90">
      <c r="A270">
        <v>13</v>
      </c>
      <c r="B270">
        <v>30</v>
      </c>
      <c r="C270">
        <v>2022</v>
      </c>
      <c r="D270">
        <v>254</v>
      </c>
      <c r="G270" s="15">
        <v>254</v>
      </c>
      <c r="H270" s="20" t="s">
        <v>287</v>
      </c>
      <c r="I270" s="23">
        <v>1000</v>
      </c>
      <c r="J270" s="23" t="s">
        <v>29</v>
      </c>
      <c r="K270" s="15" t="s">
        <v>26</v>
      </c>
      <c r="L270" s="7"/>
      <c r="M270" s="2"/>
      <c r="N270" s="2"/>
      <c r="O270" s="29">
        <f>(IF(AND(J270&gt;0,J270&lt;=I270),J270,I270)*(L270-M270+N270))</f>
        <v>0</v>
      </c>
      <c r="P270" s="12"/>
      <c r="Q270" s="2"/>
      <c r="R270" s="2"/>
    </row>
    <row r="271" spans="1:18" ht="90">
      <c r="A271">
        <v>13</v>
      </c>
      <c r="B271">
        <v>30</v>
      </c>
      <c r="C271">
        <v>2022</v>
      </c>
      <c r="D271">
        <v>255</v>
      </c>
      <c r="G271" s="15">
        <v>255</v>
      </c>
      <c r="H271" s="20" t="s">
        <v>288</v>
      </c>
      <c r="I271" s="23">
        <v>300</v>
      </c>
      <c r="J271" s="23" t="s">
        <v>29</v>
      </c>
      <c r="K271" s="15" t="s">
        <v>26</v>
      </c>
      <c r="L271" s="7"/>
      <c r="M271" s="2"/>
      <c r="N271" s="2"/>
      <c r="O271" s="29">
        <f>(IF(AND(J271&gt;0,J271&lt;=I271),J271,I271)*(L271-M271+N271))</f>
        <v>0</v>
      </c>
      <c r="P271" s="12"/>
      <c r="Q271" s="2"/>
      <c r="R271" s="2"/>
    </row>
    <row r="272" spans="1:18" ht="33.75">
      <c r="A272">
        <v>13</v>
      </c>
      <c r="B272">
        <v>30</v>
      </c>
      <c r="C272">
        <v>2022</v>
      </c>
      <c r="D272">
        <v>256</v>
      </c>
      <c r="G272" s="15">
        <v>256</v>
      </c>
      <c r="H272" s="20" t="s">
        <v>289</v>
      </c>
      <c r="I272" s="23">
        <v>30</v>
      </c>
      <c r="J272" s="23" t="s">
        <v>261</v>
      </c>
      <c r="K272" s="15" t="s">
        <v>26</v>
      </c>
      <c r="L272" s="7"/>
      <c r="M272" s="2"/>
      <c r="N272" s="2"/>
      <c r="O272" s="29">
        <f>(IF(AND(J272&gt;0,J272&lt;=I272),J272,I272)*(L272-M272+N272))</f>
        <v>0</v>
      </c>
      <c r="P272" s="12"/>
      <c r="Q272" s="2"/>
      <c r="R272" s="2"/>
    </row>
    <row r="273" spans="1:18" ht="101.25">
      <c r="A273">
        <v>13</v>
      </c>
      <c r="B273">
        <v>30</v>
      </c>
      <c r="C273">
        <v>2022</v>
      </c>
      <c r="D273">
        <v>257</v>
      </c>
      <c r="G273" s="15">
        <v>257</v>
      </c>
      <c r="H273" s="20" t="s">
        <v>290</v>
      </c>
      <c r="I273" s="23">
        <v>100</v>
      </c>
      <c r="J273" s="23" t="s">
        <v>31</v>
      </c>
      <c r="K273" s="15" t="s">
        <v>26</v>
      </c>
      <c r="L273" s="7"/>
      <c r="M273" s="2"/>
      <c r="N273" s="2"/>
      <c r="O273" s="29">
        <f>(IF(AND(J273&gt;0,J273&lt;=I273),J273,I273)*(L273-M273+N273))</f>
        <v>0</v>
      </c>
      <c r="P273" s="12"/>
      <c r="Q273" s="2"/>
      <c r="R273" s="2"/>
    </row>
    <row r="274" spans="1:18" ht="67.5">
      <c r="A274">
        <v>13</v>
      </c>
      <c r="B274">
        <v>30</v>
      </c>
      <c r="C274">
        <v>2022</v>
      </c>
      <c r="D274">
        <v>258</v>
      </c>
      <c r="G274" s="15">
        <v>258</v>
      </c>
      <c r="H274" s="20" t="s">
        <v>291</v>
      </c>
      <c r="I274" s="23">
        <v>400</v>
      </c>
      <c r="J274" s="23" t="s">
        <v>292</v>
      </c>
      <c r="K274" s="15" t="s">
        <v>26</v>
      </c>
      <c r="L274" s="7"/>
      <c r="M274" s="2"/>
      <c r="N274" s="2"/>
      <c r="O274" s="29">
        <f>(IF(AND(J274&gt;0,J274&lt;=I274),J274,I274)*(L274-M274+N274))</f>
        <v>0</v>
      </c>
      <c r="P274" s="12"/>
      <c r="Q274" s="2"/>
      <c r="R274" s="2"/>
    </row>
    <row r="275" spans="1:18" ht="15">
      <c r="A275">
        <v>13</v>
      </c>
      <c r="B275">
        <v>30</v>
      </c>
      <c r="C275">
        <v>2022</v>
      </c>
      <c r="D275">
        <v>259</v>
      </c>
      <c r="G275" s="15">
        <v>259</v>
      </c>
      <c r="H275" s="20" t="s">
        <v>293</v>
      </c>
      <c r="I275" s="23">
        <v>50</v>
      </c>
      <c r="J275" s="23" t="s">
        <v>25</v>
      </c>
      <c r="K275" s="15" t="s">
        <v>26</v>
      </c>
      <c r="L275" s="7"/>
      <c r="M275" s="2"/>
      <c r="N275" s="2"/>
      <c r="O275" s="29">
        <f>(IF(AND(J275&gt;0,J275&lt;=I275),J275,I275)*(L275-M275+N275))</f>
        <v>0</v>
      </c>
      <c r="P275" s="12"/>
      <c r="Q275" s="2"/>
      <c r="R275" s="2"/>
    </row>
    <row r="276" spans="1:18" ht="22.5">
      <c r="A276">
        <v>13</v>
      </c>
      <c r="B276">
        <v>30</v>
      </c>
      <c r="C276">
        <v>2022</v>
      </c>
      <c r="D276">
        <v>260</v>
      </c>
      <c r="G276" s="15">
        <v>260</v>
      </c>
      <c r="H276" s="20" t="s">
        <v>294</v>
      </c>
      <c r="I276" s="23">
        <v>50</v>
      </c>
      <c r="J276" s="23" t="s">
        <v>25</v>
      </c>
      <c r="K276" s="15" t="s">
        <v>26</v>
      </c>
      <c r="L276" s="7"/>
      <c r="M276" s="2"/>
      <c r="N276" s="2"/>
      <c r="O276" s="29">
        <f>(IF(AND(J276&gt;0,J276&lt;=I276),J276,I276)*(L276-M276+N276))</f>
        <v>0</v>
      </c>
      <c r="P276" s="12"/>
      <c r="Q276" s="2"/>
      <c r="R276" s="2"/>
    </row>
    <row r="277" spans="1:18" ht="45">
      <c r="A277">
        <v>13</v>
      </c>
      <c r="B277">
        <v>30</v>
      </c>
      <c r="C277">
        <v>2022</v>
      </c>
      <c r="D277">
        <v>261</v>
      </c>
      <c r="G277" s="15">
        <v>261</v>
      </c>
      <c r="H277" s="20" t="s">
        <v>295</v>
      </c>
      <c r="I277" s="23">
        <v>200</v>
      </c>
      <c r="J277" s="23" t="s">
        <v>31</v>
      </c>
      <c r="K277" s="15" t="s">
        <v>26</v>
      </c>
      <c r="L277" s="7"/>
      <c r="M277" s="2"/>
      <c r="N277" s="2"/>
      <c r="O277" s="29">
        <f>(IF(AND(J277&gt;0,J277&lt;=I277),J277,I277)*(L277-M277+N277))</f>
        <v>0</v>
      </c>
      <c r="P277" s="12"/>
      <c r="Q277" s="2"/>
      <c r="R277" s="2"/>
    </row>
    <row r="278" spans="1:18" ht="67.5">
      <c r="A278">
        <v>13</v>
      </c>
      <c r="B278">
        <v>30</v>
      </c>
      <c r="C278">
        <v>2022</v>
      </c>
      <c r="D278">
        <v>262</v>
      </c>
      <c r="G278" s="15">
        <v>262</v>
      </c>
      <c r="H278" s="20" t="s">
        <v>296</v>
      </c>
      <c r="I278" s="23">
        <v>400</v>
      </c>
      <c r="J278" s="23" t="s">
        <v>29</v>
      </c>
      <c r="K278" s="15" t="s">
        <v>26</v>
      </c>
      <c r="L278" s="7"/>
      <c r="M278" s="2"/>
      <c r="N278" s="2"/>
      <c r="O278" s="29">
        <f>(IF(AND(J278&gt;0,J278&lt;=I278),J278,I278)*(L278-M278+N278))</f>
        <v>0</v>
      </c>
      <c r="P278" s="12"/>
      <c r="Q278" s="2"/>
      <c r="R278" s="2"/>
    </row>
    <row r="279" spans="1:18" ht="67.5">
      <c r="A279">
        <v>13</v>
      </c>
      <c r="B279">
        <v>30</v>
      </c>
      <c r="C279">
        <v>2022</v>
      </c>
      <c r="D279">
        <v>263</v>
      </c>
      <c r="G279" s="15">
        <v>263</v>
      </c>
      <c r="H279" s="20" t="s">
        <v>297</v>
      </c>
      <c r="I279" s="23">
        <v>400</v>
      </c>
      <c r="J279" s="23" t="s">
        <v>29</v>
      </c>
      <c r="K279" s="15" t="s">
        <v>26</v>
      </c>
      <c r="L279" s="7"/>
      <c r="M279" s="2"/>
      <c r="N279" s="2"/>
      <c r="O279" s="29">
        <f>(IF(AND(J279&gt;0,J279&lt;=I279),J279,I279)*(L279-M279+N279))</f>
        <v>0</v>
      </c>
      <c r="P279" s="12"/>
      <c r="Q279" s="2"/>
      <c r="R279" s="2"/>
    </row>
    <row r="280" spans="1:18" ht="67.5">
      <c r="A280">
        <v>13</v>
      </c>
      <c r="B280">
        <v>30</v>
      </c>
      <c r="C280">
        <v>2022</v>
      </c>
      <c r="D280">
        <v>264</v>
      </c>
      <c r="G280" s="15">
        <v>264</v>
      </c>
      <c r="H280" s="20" t="s">
        <v>298</v>
      </c>
      <c r="I280" s="23">
        <v>850</v>
      </c>
      <c r="J280" s="23" t="s">
        <v>31</v>
      </c>
      <c r="K280" s="15" t="s">
        <v>26</v>
      </c>
      <c r="L280" s="7"/>
      <c r="M280" s="2"/>
      <c r="N280" s="2"/>
      <c r="O280" s="29">
        <f>(IF(AND(J280&gt;0,J280&lt;=I280),J280,I280)*(L280-M280+N280))</f>
        <v>0</v>
      </c>
      <c r="P280" s="12"/>
      <c r="Q280" s="2"/>
      <c r="R280" s="2"/>
    </row>
    <row r="281" spans="1:18" ht="45">
      <c r="A281">
        <v>13</v>
      </c>
      <c r="B281">
        <v>30</v>
      </c>
      <c r="C281">
        <v>2022</v>
      </c>
      <c r="D281">
        <v>265</v>
      </c>
      <c r="G281" s="15">
        <v>265</v>
      </c>
      <c r="H281" s="20" t="s">
        <v>299</v>
      </c>
      <c r="I281" s="23">
        <v>150</v>
      </c>
      <c r="J281" s="23" t="s">
        <v>31</v>
      </c>
      <c r="K281" s="15" t="s">
        <v>26</v>
      </c>
      <c r="L281" s="7"/>
      <c r="M281" s="2"/>
      <c r="N281" s="2"/>
      <c r="O281" s="29">
        <f>(IF(AND(J281&gt;0,J281&lt;=I281),J281,I281)*(L281-M281+N281))</f>
        <v>0</v>
      </c>
      <c r="P281" s="12"/>
      <c r="Q281" s="2"/>
      <c r="R281" s="2"/>
    </row>
    <row r="282" spans="1:18" ht="56.25">
      <c r="A282">
        <v>13</v>
      </c>
      <c r="B282">
        <v>30</v>
      </c>
      <c r="C282">
        <v>2022</v>
      </c>
      <c r="D282">
        <v>266</v>
      </c>
      <c r="G282" s="15">
        <v>266</v>
      </c>
      <c r="H282" s="20" t="s">
        <v>300</v>
      </c>
      <c r="I282" s="23">
        <v>2000</v>
      </c>
      <c r="J282" s="23" t="s">
        <v>31</v>
      </c>
      <c r="K282" s="15" t="s">
        <v>26</v>
      </c>
      <c r="L282" s="7"/>
      <c r="M282" s="2"/>
      <c r="N282" s="2"/>
      <c r="O282" s="29">
        <f>(IF(AND(J282&gt;0,J282&lt;=I282),J282,I282)*(L282-M282+N282))</f>
        <v>0</v>
      </c>
      <c r="P282" s="12"/>
      <c r="Q282" s="2"/>
      <c r="R282" s="2"/>
    </row>
    <row r="283" spans="1:18" ht="123.75">
      <c r="A283">
        <v>13</v>
      </c>
      <c r="B283">
        <v>30</v>
      </c>
      <c r="C283">
        <v>2022</v>
      </c>
      <c r="D283">
        <v>267</v>
      </c>
      <c r="G283" s="15">
        <v>267</v>
      </c>
      <c r="H283" s="20" t="s">
        <v>301</v>
      </c>
      <c r="I283" s="23">
        <v>80</v>
      </c>
      <c r="J283" s="23" t="s">
        <v>25</v>
      </c>
      <c r="K283" s="15" t="s">
        <v>26</v>
      </c>
      <c r="L283" s="7"/>
      <c r="M283" s="2"/>
      <c r="N283" s="2"/>
      <c r="O283" s="29">
        <f>(IF(AND(J283&gt;0,J283&lt;=I283),J283,I283)*(L283-M283+N283))</f>
        <v>0</v>
      </c>
      <c r="P283" s="12"/>
      <c r="Q283" s="2"/>
      <c r="R283" s="2"/>
    </row>
    <row r="284" spans="1:18" ht="101.25">
      <c r="A284">
        <v>13</v>
      </c>
      <c r="B284">
        <v>30</v>
      </c>
      <c r="C284">
        <v>2022</v>
      </c>
      <c r="D284">
        <v>268</v>
      </c>
      <c r="G284" s="15">
        <v>268</v>
      </c>
      <c r="H284" s="20" t="s">
        <v>302</v>
      </c>
      <c r="I284" s="23">
        <v>80</v>
      </c>
      <c r="J284" s="23" t="s">
        <v>25</v>
      </c>
      <c r="K284" s="15" t="s">
        <v>26</v>
      </c>
      <c r="L284" s="7"/>
      <c r="M284" s="2"/>
      <c r="N284" s="2"/>
      <c r="O284" s="29">
        <f>(IF(AND(J284&gt;0,J284&lt;=I284),J284,I284)*(L284-M284+N284))</f>
        <v>0</v>
      </c>
      <c r="P284" s="12"/>
      <c r="Q284" s="2"/>
      <c r="R284" s="2"/>
    </row>
    <row r="285" spans="1:18" ht="67.5">
      <c r="A285">
        <v>13</v>
      </c>
      <c r="B285">
        <v>30</v>
      </c>
      <c r="C285">
        <v>2022</v>
      </c>
      <c r="D285">
        <v>269</v>
      </c>
      <c r="G285" s="15">
        <v>269</v>
      </c>
      <c r="H285" s="20" t="s">
        <v>303</v>
      </c>
      <c r="I285" s="23">
        <v>80</v>
      </c>
      <c r="J285" s="23" t="s">
        <v>35</v>
      </c>
      <c r="K285" s="15" t="s">
        <v>26</v>
      </c>
      <c r="L285" s="7"/>
      <c r="M285" s="2"/>
      <c r="N285" s="2"/>
      <c r="O285" s="29">
        <f>(IF(AND(J285&gt;0,J285&lt;=I285),J285,I285)*(L285-M285+N285))</f>
        <v>0</v>
      </c>
      <c r="P285" s="12"/>
      <c r="Q285" s="2"/>
      <c r="R285" s="2"/>
    </row>
    <row r="286" spans="1:18" ht="123.75">
      <c r="A286">
        <v>13</v>
      </c>
      <c r="B286">
        <v>30</v>
      </c>
      <c r="C286">
        <v>2022</v>
      </c>
      <c r="D286">
        <v>270</v>
      </c>
      <c r="G286" s="15">
        <v>270</v>
      </c>
      <c r="H286" s="20" t="s">
        <v>304</v>
      </c>
      <c r="I286" s="23">
        <v>150</v>
      </c>
      <c r="J286" s="23" t="s">
        <v>29</v>
      </c>
      <c r="K286" s="15" t="s">
        <v>26</v>
      </c>
      <c r="L286" s="7"/>
      <c r="M286" s="2"/>
      <c r="N286" s="2"/>
      <c r="O286" s="29">
        <f>(IF(AND(J286&gt;0,J286&lt;=I286),J286,I286)*(L286-M286+N286))</f>
        <v>0</v>
      </c>
      <c r="P286" s="12"/>
      <c r="Q286" s="2"/>
      <c r="R286" s="2"/>
    </row>
    <row r="287" spans="1:18" ht="78.75">
      <c r="A287">
        <v>13</v>
      </c>
      <c r="B287">
        <v>30</v>
      </c>
      <c r="C287">
        <v>2022</v>
      </c>
      <c r="D287">
        <v>271</v>
      </c>
      <c r="G287" s="15">
        <v>271</v>
      </c>
      <c r="H287" s="20" t="s">
        <v>305</v>
      </c>
      <c r="I287" s="23">
        <v>200</v>
      </c>
      <c r="J287" s="23" t="s">
        <v>35</v>
      </c>
      <c r="K287" s="15" t="s">
        <v>26</v>
      </c>
      <c r="L287" s="7"/>
      <c r="M287" s="2"/>
      <c r="N287" s="2"/>
      <c r="O287" s="29">
        <f>(IF(AND(J287&gt;0,J287&lt;=I287),J287,I287)*(L287-M287+N287))</f>
        <v>0</v>
      </c>
      <c r="P287" s="12"/>
      <c r="Q287" s="2"/>
      <c r="R287" s="2"/>
    </row>
    <row r="288" spans="1:18" ht="123.75">
      <c r="A288">
        <v>13</v>
      </c>
      <c r="B288">
        <v>30</v>
      </c>
      <c r="C288">
        <v>2022</v>
      </c>
      <c r="D288">
        <v>272</v>
      </c>
      <c r="G288" s="15">
        <v>272</v>
      </c>
      <c r="H288" s="20" t="s">
        <v>306</v>
      </c>
      <c r="I288" s="23">
        <v>80</v>
      </c>
      <c r="J288" s="23" t="s">
        <v>35</v>
      </c>
      <c r="K288" s="15" t="s">
        <v>26</v>
      </c>
      <c r="L288" s="7"/>
      <c r="M288" s="2"/>
      <c r="N288" s="2"/>
      <c r="O288" s="29">
        <f>(IF(AND(J288&gt;0,J288&lt;=I288),J288,I288)*(L288-M288+N288))</f>
        <v>0</v>
      </c>
      <c r="P288" s="12"/>
      <c r="Q288" s="2"/>
      <c r="R288" s="2"/>
    </row>
    <row r="289" spans="1:18" ht="146.25">
      <c r="A289">
        <v>13</v>
      </c>
      <c r="B289">
        <v>30</v>
      </c>
      <c r="C289">
        <v>2022</v>
      </c>
      <c r="D289">
        <v>273</v>
      </c>
      <c r="G289" s="15">
        <v>273</v>
      </c>
      <c r="H289" s="20" t="s">
        <v>307</v>
      </c>
      <c r="I289" s="23">
        <v>40</v>
      </c>
      <c r="J289" s="23" t="s">
        <v>25</v>
      </c>
      <c r="K289" s="15" t="s">
        <v>26</v>
      </c>
      <c r="L289" s="7"/>
      <c r="M289" s="2"/>
      <c r="N289" s="2"/>
      <c r="O289" s="29">
        <f>(IF(AND(J289&gt;0,J289&lt;=I289),J289,I289)*(L289-M289+N289))</f>
        <v>0</v>
      </c>
      <c r="P289" s="12"/>
      <c r="Q289" s="2"/>
      <c r="R289" s="2"/>
    </row>
    <row r="290" spans="1:18" ht="22.5">
      <c r="A290">
        <v>13</v>
      </c>
      <c r="B290">
        <v>30</v>
      </c>
      <c r="C290">
        <v>2022</v>
      </c>
      <c r="D290">
        <v>274</v>
      </c>
      <c r="G290" s="15">
        <v>274</v>
      </c>
      <c r="H290" s="20" t="s">
        <v>308</v>
      </c>
      <c r="I290" s="23">
        <v>1200</v>
      </c>
      <c r="J290" s="23" t="s">
        <v>82</v>
      </c>
      <c r="K290" s="15" t="s">
        <v>26</v>
      </c>
      <c r="L290" s="7"/>
      <c r="M290" s="2"/>
      <c r="N290" s="2"/>
      <c r="O290" s="29">
        <f>(IF(AND(J290&gt;0,J290&lt;=I290),J290,I290)*(L290-M290+N290))</f>
        <v>0</v>
      </c>
      <c r="P290" s="12"/>
      <c r="Q290" s="2"/>
      <c r="R290" s="2"/>
    </row>
    <row r="291" spans="1:18" ht="22.5">
      <c r="A291">
        <v>13</v>
      </c>
      <c r="B291">
        <v>30</v>
      </c>
      <c r="C291">
        <v>2022</v>
      </c>
      <c r="D291">
        <v>275</v>
      </c>
      <c r="G291" s="15">
        <v>275</v>
      </c>
      <c r="H291" s="20" t="s">
        <v>309</v>
      </c>
      <c r="I291" s="23">
        <v>4500</v>
      </c>
      <c r="J291" s="23" t="s">
        <v>82</v>
      </c>
      <c r="K291" s="15" t="s">
        <v>26</v>
      </c>
      <c r="L291" s="7"/>
      <c r="M291" s="2"/>
      <c r="N291" s="2"/>
      <c r="O291" s="29">
        <f>(IF(AND(J291&gt;0,J291&lt;=I291),J291,I291)*(L291-M291+N291))</f>
        <v>0</v>
      </c>
      <c r="P291" s="12"/>
      <c r="Q291" s="2"/>
      <c r="R291" s="2"/>
    </row>
    <row r="292" spans="1:18" ht="22.5">
      <c r="A292">
        <v>13</v>
      </c>
      <c r="B292">
        <v>30</v>
      </c>
      <c r="C292">
        <v>2022</v>
      </c>
      <c r="D292">
        <v>276</v>
      </c>
      <c r="G292" s="15">
        <v>276</v>
      </c>
      <c r="H292" s="20" t="s">
        <v>310</v>
      </c>
      <c r="I292" s="23">
        <v>1200</v>
      </c>
      <c r="J292" s="23" t="s">
        <v>29</v>
      </c>
      <c r="K292" s="15" t="s">
        <v>26</v>
      </c>
      <c r="L292" s="7"/>
      <c r="M292" s="2"/>
      <c r="N292" s="2"/>
      <c r="O292" s="29">
        <f>(IF(AND(J292&gt;0,J292&lt;=I292),J292,I292)*(L292-M292+N292))</f>
        <v>0</v>
      </c>
      <c r="P292" s="12"/>
      <c r="Q292" s="2"/>
      <c r="R292" s="2"/>
    </row>
    <row r="293" spans="1:18" ht="22.5">
      <c r="A293">
        <v>13</v>
      </c>
      <c r="B293">
        <v>30</v>
      </c>
      <c r="C293">
        <v>2022</v>
      </c>
      <c r="D293">
        <v>277</v>
      </c>
      <c r="G293" s="15">
        <v>277</v>
      </c>
      <c r="H293" s="20" t="s">
        <v>311</v>
      </c>
      <c r="I293" s="23">
        <v>1200</v>
      </c>
      <c r="J293" s="23" t="s">
        <v>25</v>
      </c>
      <c r="K293" s="15" t="s">
        <v>26</v>
      </c>
      <c r="L293" s="7"/>
      <c r="M293" s="2"/>
      <c r="N293" s="2"/>
      <c r="O293" s="29">
        <f>(IF(AND(J293&gt;0,J293&lt;=I293),J293,I293)*(L293-M293+N293))</f>
        <v>0</v>
      </c>
      <c r="P293" s="12"/>
      <c r="Q293" s="2"/>
      <c r="R293" s="2"/>
    </row>
    <row r="294" spans="1:18" ht="78.75">
      <c r="A294">
        <v>13</v>
      </c>
      <c r="B294">
        <v>30</v>
      </c>
      <c r="C294">
        <v>2022</v>
      </c>
      <c r="D294">
        <v>278</v>
      </c>
      <c r="G294" s="15">
        <v>278</v>
      </c>
      <c r="H294" s="20" t="s">
        <v>312</v>
      </c>
      <c r="I294" s="23">
        <v>50</v>
      </c>
      <c r="J294" s="23" t="s">
        <v>29</v>
      </c>
      <c r="K294" s="15" t="s">
        <v>26</v>
      </c>
      <c r="L294" s="7"/>
      <c r="M294" s="2"/>
      <c r="N294" s="2"/>
      <c r="O294" s="29">
        <f>(IF(AND(J294&gt;0,J294&lt;=I294),J294,I294)*(L294-M294+N294))</f>
        <v>0</v>
      </c>
      <c r="P294" s="12"/>
      <c r="Q294" s="2"/>
      <c r="R294" s="2"/>
    </row>
    <row r="295" spans="1:18" ht="135">
      <c r="A295">
        <v>13</v>
      </c>
      <c r="B295">
        <v>30</v>
      </c>
      <c r="C295">
        <v>2022</v>
      </c>
      <c r="D295">
        <v>279</v>
      </c>
      <c r="G295" s="15">
        <v>279</v>
      </c>
      <c r="H295" s="20" t="s">
        <v>313</v>
      </c>
      <c r="I295" s="23">
        <v>4000</v>
      </c>
      <c r="J295" s="23" t="s">
        <v>29</v>
      </c>
      <c r="K295" s="15" t="s">
        <v>26</v>
      </c>
      <c r="L295" s="7"/>
      <c r="M295" s="2"/>
      <c r="N295" s="2"/>
      <c r="O295" s="29">
        <f>(IF(AND(J295&gt;0,J295&lt;=I295),J295,I295)*(L295-M295+N295))</f>
        <v>0</v>
      </c>
      <c r="P295" s="12"/>
      <c r="Q295" s="2"/>
      <c r="R295" s="2"/>
    </row>
    <row r="296" spans="1:18" ht="90">
      <c r="A296">
        <v>13</v>
      </c>
      <c r="B296">
        <v>30</v>
      </c>
      <c r="C296">
        <v>2022</v>
      </c>
      <c r="D296">
        <v>280</v>
      </c>
      <c r="G296" s="15">
        <v>280</v>
      </c>
      <c r="H296" s="20" t="s">
        <v>314</v>
      </c>
      <c r="I296" s="23">
        <v>4000</v>
      </c>
      <c r="J296" s="23" t="s">
        <v>29</v>
      </c>
      <c r="K296" s="15" t="s">
        <v>26</v>
      </c>
      <c r="L296" s="7"/>
      <c r="M296" s="2"/>
      <c r="N296" s="2"/>
      <c r="O296" s="29">
        <f>(IF(AND(J296&gt;0,J296&lt;=I296),J296,I296)*(L296-M296+N296))</f>
        <v>0</v>
      </c>
      <c r="P296" s="12"/>
      <c r="Q296" s="2"/>
      <c r="R296" s="2"/>
    </row>
    <row r="297" spans="1:18" ht="101.25">
      <c r="A297">
        <v>13</v>
      </c>
      <c r="B297">
        <v>30</v>
      </c>
      <c r="C297">
        <v>2022</v>
      </c>
      <c r="D297">
        <v>281</v>
      </c>
      <c r="G297" s="15">
        <v>281</v>
      </c>
      <c r="H297" s="20" t="s">
        <v>315</v>
      </c>
      <c r="I297" s="23">
        <v>1200</v>
      </c>
      <c r="J297" s="23" t="s">
        <v>29</v>
      </c>
      <c r="K297" s="15" t="s">
        <v>26</v>
      </c>
      <c r="L297" s="7"/>
      <c r="M297" s="2"/>
      <c r="N297" s="2"/>
      <c r="O297" s="29">
        <f>(IF(AND(J297&gt;0,J297&lt;=I297),J297,I297)*(L297-M297+N297))</f>
        <v>0</v>
      </c>
      <c r="P297" s="12"/>
      <c r="Q297" s="2"/>
      <c r="R297" s="2"/>
    </row>
    <row r="298" spans="1:18" ht="101.25">
      <c r="A298">
        <v>13</v>
      </c>
      <c r="B298">
        <v>30</v>
      </c>
      <c r="C298">
        <v>2022</v>
      </c>
      <c r="D298">
        <v>282</v>
      </c>
      <c r="G298" s="15">
        <v>282</v>
      </c>
      <c r="H298" s="20" t="s">
        <v>316</v>
      </c>
      <c r="I298" s="23">
        <v>1200</v>
      </c>
      <c r="J298" s="23" t="s">
        <v>29</v>
      </c>
      <c r="K298" s="15" t="s">
        <v>26</v>
      </c>
      <c r="L298" s="7"/>
      <c r="M298" s="2"/>
      <c r="N298" s="2"/>
      <c r="O298" s="29">
        <f>(IF(AND(J298&gt;0,J298&lt;=I298),J298,I298)*(L298-M298+N298))</f>
        <v>0</v>
      </c>
      <c r="P298" s="12"/>
      <c r="Q298" s="2"/>
      <c r="R298" s="2"/>
    </row>
    <row r="299" spans="1:18" ht="101.25">
      <c r="A299">
        <v>13</v>
      </c>
      <c r="B299">
        <v>30</v>
      </c>
      <c r="C299">
        <v>2022</v>
      </c>
      <c r="D299">
        <v>283</v>
      </c>
      <c r="G299" s="15">
        <v>283</v>
      </c>
      <c r="H299" s="20" t="s">
        <v>317</v>
      </c>
      <c r="I299" s="23">
        <v>750</v>
      </c>
      <c r="J299" s="23" t="s">
        <v>29</v>
      </c>
      <c r="K299" s="15" t="s">
        <v>26</v>
      </c>
      <c r="L299" s="7"/>
      <c r="M299" s="2"/>
      <c r="N299" s="2"/>
      <c r="O299" s="29">
        <f>(IF(AND(J299&gt;0,J299&lt;=I299),J299,I299)*(L299-M299+N299))</f>
        <v>0</v>
      </c>
      <c r="P299" s="12"/>
      <c r="Q299" s="2"/>
      <c r="R299" s="2"/>
    </row>
    <row r="300" spans="1:18" ht="101.25">
      <c r="A300">
        <v>13</v>
      </c>
      <c r="B300">
        <v>30</v>
      </c>
      <c r="C300">
        <v>2022</v>
      </c>
      <c r="D300">
        <v>284</v>
      </c>
      <c r="G300" s="15">
        <v>284</v>
      </c>
      <c r="H300" s="20" t="s">
        <v>318</v>
      </c>
      <c r="I300" s="23">
        <v>2000</v>
      </c>
      <c r="J300" s="23" t="s">
        <v>25</v>
      </c>
      <c r="K300" s="15" t="s">
        <v>26</v>
      </c>
      <c r="L300" s="7"/>
      <c r="M300" s="2"/>
      <c r="N300" s="2"/>
      <c r="O300" s="29">
        <f>(IF(AND(J300&gt;0,J300&lt;=I300),J300,I300)*(L300-M300+N300))</f>
        <v>0</v>
      </c>
      <c r="P300" s="12"/>
      <c r="Q300" s="2"/>
      <c r="R300" s="2"/>
    </row>
    <row r="301" spans="1:18" ht="101.25">
      <c r="A301">
        <v>13</v>
      </c>
      <c r="B301">
        <v>30</v>
      </c>
      <c r="C301">
        <v>2022</v>
      </c>
      <c r="D301">
        <v>285</v>
      </c>
      <c r="G301" s="15">
        <v>285</v>
      </c>
      <c r="H301" s="20" t="s">
        <v>319</v>
      </c>
      <c r="I301" s="23">
        <v>2000</v>
      </c>
      <c r="J301" s="23" t="s">
        <v>25</v>
      </c>
      <c r="K301" s="15" t="s">
        <v>26</v>
      </c>
      <c r="L301" s="7"/>
      <c r="M301" s="2"/>
      <c r="N301" s="2"/>
      <c r="O301" s="29">
        <f>(IF(AND(J301&gt;0,J301&lt;=I301),J301,I301)*(L301-M301+N301))</f>
        <v>0</v>
      </c>
      <c r="P301" s="12"/>
      <c r="Q301" s="2"/>
      <c r="R301" s="2"/>
    </row>
    <row r="302" spans="1:18" ht="90">
      <c r="A302">
        <v>13</v>
      </c>
      <c r="B302">
        <v>30</v>
      </c>
      <c r="C302">
        <v>2022</v>
      </c>
      <c r="D302">
        <v>286</v>
      </c>
      <c r="G302" s="15">
        <v>286</v>
      </c>
      <c r="H302" s="20" t="s">
        <v>320</v>
      </c>
      <c r="I302" s="23">
        <v>4000</v>
      </c>
      <c r="J302" s="23" t="s">
        <v>25</v>
      </c>
      <c r="K302" s="15" t="s">
        <v>26</v>
      </c>
      <c r="L302" s="7"/>
      <c r="M302" s="2"/>
      <c r="N302" s="2"/>
      <c r="O302" s="29">
        <f>(IF(AND(J302&gt;0,J302&lt;=I302),J302,I302)*(L302-M302+N302))</f>
        <v>0</v>
      </c>
      <c r="P302" s="12"/>
      <c r="Q302" s="2"/>
      <c r="R302" s="2"/>
    </row>
    <row r="303" spans="1:18" ht="101.25">
      <c r="A303">
        <v>13</v>
      </c>
      <c r="B303">
        <v>30</v>
      </c>
      <c r="C303">
        <v>2022</v>
      </c>
      <c r="D303">
        <v>287</v>
      </c>
      <c r="G303" s="15">
        <v>287</v>
      </c>
      <c r="H303" s="20" t="s">
        <v>315</v>
      </c>
      <c r="I303" s="23">
        <v>4000</v>
      </c>
      <c r="J303" s="23" t="s">
        <v>29</v>
      </c>
      <c r="K303" s="15" t="s">
        <v>26</v>
      </c>
      <c r="L303" s="7"/>
      <c r="M303" s="2"/>
      <c r="N303" s="2"/>
      <c r="O303" s="29">
        <f>(IF(AND(J303&gt;0,J303&lt;=I303),J303,I303)*(L303-M303+N303))</f>
        <v>0</v>
      </c>
      <c r="P303" s="12"/>
      <c r="Q303" s="2"/>
      <c r="R303" s="2"/>
    </row>
    <row r="304" spans="1:18" ht="101.25">
      <c r="A304">
        <v>13</v>
      </c>
      <c r="B304">
        <v>30</v>
      </c>
      <c r="C304">
        <v>2022</v>
      </c>
      <c r="D304">
        <v>288</v>
      </c>
      <c r="G304" s="15">
        <v>288</v>
      </c>
      <c r="H304" s="20" t="s">
        <v>321</v>
      </c>
      <c r="I304" s="23">
        <v>1200</v>
      </c>
      <c r="J304" s="23" t="s">
        <v>25</v>
      </c>
      <c r="K304" s="15" t="s">
        <v>26</v>
      </c>
      <c r="L304" s="7"/>
      <c r="M304" s="2"/>
      <c r="N304" s="2"/>
      <c r="O304" s="29">
        <f>(IF(AND(J304&gt;0,J304&lt;=I304),J304,I304)*(L304-M304+N304))</f>
        <v>0</v>
      </c>
      <c r="P304" s="12"/>
      <c r="Q304" s="2"/>
      <c r="R304" s="2"/>
    </row>
    <row r="305" spans="1:18" ht="67.5">
      <c r="A305">
        <v>13</v>
      </c>
      <c r="B305">
        <v>30</v>
      </c>
      <c r="C305">
        <v>2022</v>
      </c>
      <c r="D305">
        <v>289</v>
      </c>
      <c r="G305" s="15">
        <v>289</v>
      </c>
      <c r="H305" s="20" t="s">
        <v>322</v>
      </c>
      <c r="I305" s="23">
        <v>1200</v>
      </c>
      <c r="J305" s="23" t="s">
        <v>35</v>
      </c>
      <c r="K305" s="15" t="s">
        <v>26</v>
      </c>
      <c r="L305" s="7"/>
      <c r="M305" s="2"/>
      <c r="N305" s="2"/>
      <c r="O305" s="29">
        <f>(IF(AND(J305&gt;0,J305&lt;=I305),J305,I305)*(L305-M305+N305))</f>
        <v>0</v>
      </c>
      <c r="P305" s="12"/>
      <c r="Q305" s="2"/>
      <c r="R305" s="2"/>
    </row>
    <row r="306" spans="1:18" ht="90">
      <c r="A306">
        <v>13</v>
      </c>
      <c r="B306">
        <v>30</v>
      </c>
      <c r="C306">
        <v>2022</v>
      </c>
      <c r="D306">
        <v>290</v>
      </c>
      <c r="G306" s="15">
        <v>290</v>
      </c>
      <c r="H306" s="20" t="s">
        <v>323</v>
      </c>
      <c r="I306" s="23">
        <v>1000</v>
      </c>
      <c r="J306" s="23" t="s">
        <v>25</v>
      </c>
      <c r="K306" s="15" t="s">
        <v>26</v>
      </c>
      <c r="L306" s="7"/>
      <c r="M306" s="2"/>
      <c r="N306" s="2"/>
      <c r="O306" s="29">
        <f>(IF(AND(J306&gt;0,J306&lt;=I306),J306,I306)*(L306-M306+N306))</f>
        <v>0</v>
      </c>
      <c r="P306" s="12"/>
      <c r="Q306" s="2"/>
      <c r="R306" s="2"/>
    </row>
    <row r="307" spans="1:18" ht="67.5">
      <c r="A307">
        <v>13</v>
      </c>
      <c r="B307">
        <v>30</v>
      </c>
      <c r="C307">
        <v>2022</v>
      </c>
      <c r="D307">
        <v>291</v>
      </c>
      <c r="G307" s="15">
        <v>291</v>
      </c>
      <c r="H307" s="20" t="s">
        <v>324</v>
      </c>
      <c r="I307" s="23">
        <v>1000</v>
      </c>
      <c r="J307" s="23" t="s">
        <v>25</v>
      </c>
      <c r="K307" s="15" t="s">
        <v>26</v>
      </c>
      <c r="L307" s="7"/>
      <c r="M307" s="2"/>
      <c r="N307" s="2"/>
      <c r="O307" s="29">
        <f>(IF(AND(J307&gt;0,J307&lt;=I307),J307,I307)*(L307-M307+N307))</f>
        <v>0</v>
      </c>
      <c r="P307" s="12"/>
      <c r="Q307" s="2"/>
      <c r="R307" s="2"/>
    </row>
    <row r="308" spans="1:18" ht="67.5">
      <c r="A308">
        <v>13</v>
      </c>
      <c r="B308">
        <v>30</v>
      </c>
      <c r="C308">
        <v>2022</v>
      </c>
      <c r="D308">
        <v>292</v>
      </c>
      <c r="G308" s="15">
        <v>292</v>
      </c>
      <c r="H308" s="20" t="s">
        <v>325</v>
      </c>
      <c r="I308" s="23">
        <v>1500</v>
      </c>
      <c r="J308" s="23" t="s">
        <v>25</v>
      </c>
      <c r="K308" s="15" t="s">
        <v>26</v>
      </c>
      <c r="L308" s="7"/>
      <c r="M308" s="2"/>
      <c r="N308" s="2"/>
      <c r="O308" s="29">
        <f>(IF(AND(J308&gt;0,J308&lt;=I308),J308,I308)*(L308-M308+N308))</f>
        <v>0</v>
      </c>
      <c r="P308" s="12"/>
      <c r="Q308" s="2"/>
      <c r="R308" s="2"/>
    </row>
    <row r="309" spans="1:18" ht="33.75">
      <c r="A309">
        <v>13</v>
      </c>
      <c r="B309">
        <v>30</v>
      </c>
      <c r="C309">
        <v>2022</v>
      </c>
      <c r="D309">
        <v>293</v>
      </c>
      <c r="G309" s="15">
        <v>293</v>
      </c>
      <c r="H309" s="20" t="s">
        <v>326</v>
      </c>
      <c r="I309" s="23">
        <v>300</v>
      </c>
      <c r="J309" s="23" t="s">
        <v>31</v>
      </c>
      <c r="K309" s="15" t="s">
        <v>26</v>
      </c>
      <c r="L309" s="7"/>
      <c r="M309" s="2"/>
      <c r="N309" s="2"/>
      <c r="O309" s="29">
        <f>(IF(AND(J309&gt;0,J309&lt;=I309),J309,I309)*(L309-M309+N309))</f>
        <v>0</v>
      </c>
      <c r="P309" s="12"/>
      <c r="Q309" s="2"/>
      <c r="R309" s="2"/>
    </row>
    <row r="310" spans="1:18" ht="22.5">
      <c r="A310">
        <v>13</v>
      </c>
      <c r="B310">
        <v>30</v>
      </c>
      <c r="C310">
        <v>2022</v>
      </c>
      <c r="D310">
        <v>294</v>
      </c>
      <c r="G310" s="15">
        <v>294</v>
      </c>
      <c r="H310" s="20" t="s">
        <v>327</v>
      </c>
      <c r="I310" s="23">
        <v>250</v>
      </c>
      <c r="J310" s="23" t="s">
        <v>31</v>
      </c>
      <c r="K310" s="15" t="s">
        <v>26</v>
      </c>
      <c r="L310" s="7"/>
      <c r="M310" s="2"/>
      <c r="N310" s="2"/>
      <c r="O310" s="29">
        <f>(IF(AND(J310&gt;0,J310&lt;=I310),J310,I310)*(L310-M310+N310))</f>
        <v>0</v>
      </c>
      <c r="P310" s="12"/>
      <c r="Q310" s="2"/>
      <c r="R310" s="2"/>
    </row>
    <row r="311" spans="1:18" ht="22.5">
      <c r="A311">
        <v>13</v>
      </c>
      <c r="B311">
        <v>30</v>
      </c>
      <c r="C311">
        <v>2022</v>
      </c>
      <c r="D311">
        <v>295</v>
      </c>
      <c r="G311" s="15">
        <v>295</v>
      </c>
      <c r="H311" s="20" t="s">
        <v>328</v>
      </c>
      <c r="I311" s="23">
        <v>400</v>
      </c>
      <c r="J311" s="23" t="s">
        <v>31</v>
      </c>
      <c r="K311" s="15" t="s">
        <v>26</v>
      </c>
      <c r="L311" s="7"/>
      <c r="M311" s="2"/>
      <c r="N311" s="2"/>
      <c r="O311" s="29">
        <f>(IF(AND(J311&gt;0,J311&lt;=I311),J311,I311)*(L311-M311+N311))</f>
        <v>0</v>
      </c>
      <c r="P311" s="12"/>
      <c r="Q311" s="2"/>
      <c r="R311" s="2"/>
    </row>
    <row r="312" spans="1:18" ht="22.5">
      <c r="A312">
        <v>13</v>
      </c>
      <c r="B312">
        <v>30</v>
      </c>
      <c r="C312">
        <v>2022</v>
      </c>
      <c r="D312">
        <v>296</v>
      </c>
      <c r="G312" s="15">
        <v>296</v>
      </c>
      <c r="H312" s="20" t="s">
        <v>329</v>
      </c>
      <c r="I312" s="23">
        <v>400</v>
      </c>
      <c r="J312" s="23" t="s">
        <v>31</v>
      </c>
      <c r="K312" s="15" t="s">
        <v>26</v>
      </c>
      <c r="L312" s="7"/>
      <c r="M312" s="2"/>
      <c r="N312" s="2"/>
      <c r="O312" s="29">
        <f>(IF(AND(J312&gt;0,J312&lt;=I312),J312,I312)*(L312-M312+N312))</f>
        <v>0</v>
      </c>
      <c r="P312" s="12"/>
      <c r="Q312" s="2"/>
      <c r="R312" s="2"/>
    </row>
    <row r="313" spans="1:18" ht="15">
      <c r="A313">
        <v>13</v>
      </c>
      <c r="B313">
        <v>30</v>
      </c>
      <c r="C313">
        <v>2022</v>
      </c>
      <c r="D313">
        <v>297</v>
      </c>
      <c r="G313" s="15">
        <v>297</v>
      </c>
      <c r="H313" s="20" t="s">
        <v>330</v>
      </c>
      <c r="I313" s="23">
        <v>400</v>
      </c>
      <c r="J313" s="23" t="s">
        <v>31</v>
      </c>
      <c r="K313" s="15" t="s">
        <v>26</v>
      </c>
      <c r="L313" s="7"/>
      <c r="M313" s="2"/>
      <c r="N313" s="2"/>
      <c r="O313" s="29">
        <f>(IF(AND(J313&gt;0,J313&lt;=I313),J313,I313)*(L313-M313+N313))</f>
        <v>0</v>
      </c>
      <c r="P313" s="12"/>
      <c r="Q313" s="2"/>
      <c r="R313" s="2"/>
    </row>
    <row r="314" spans="1:18" ht="101.25">
      <c r="A314">
        <v>13</v>
      </c>
      <c r="B314">
        <v>30</v>
      </c>
      <c r="C314">
        <v>2022</v>
      </c>
      <c r="D314">
        <v>298</v>
      </c>
      <c r="G314" s="15">
        <v>298</v>
      </c>
      <c r="H314" s="20" t="s">
        <v>331</v>
      </c>
      <c r="I314" s="23">
        <v>1500</v>
      </c>
      <c r="J314" s="23" t="s">
        <v>25</v>
      </c>
      <c r="K314" s="15" t="s">
        <v>26</v>
      </c>
      <c r="L314" s="7"/>
      <c r="M314" s="2"/>
      <c r="N314" s="2"/>
      <c r="O314" s="29">
        <f>(IF(AND(J314&gt;0,J314&lt;=I314),J314,I314)*(L314-M314+N314))</f>
        <v>0</v>
      </c>
      <c r="P314" s="12"/>
      <c r="Q314" s="2"/>
      <c r="R314" s="2"/>
    </row>
    <row r="315" spans="1:18" ht="15">
      <c r="A315">
        <v>13</v>
      </c>
      <c r="B315">
        <v>30</v>
      </c>
      <c r="C315">
        <v>2022</v>
      </c>
      <c r="D315">
        <v>299</v>
      </c>
      <c r="G315" s="15">
        <v>299</v>
      </c>
      <c r="H315" s="20" t="s">
        <v>332</v>
      </c>
      <c r="I315" s="23">
        <v>600</v>
      </c>
      <c r="J315" s="23" t="s">
        <v>29</v>
      </c>
      <c r="K315" s="15" t="s">
        <v>26</v>
      </c>
      <c r="L315" s="7"/>
      <c r="M315" s="2"/>
      <c r="N315" s="2"/>
      <c r="O315" s="29">
        <f>(IF(AND(J315&gt;0,J315&lt;=I315),J315,I315)*(L315-M315+N315))</f>
        <v>0</v>
      </c>
      <c r="P315" s="12"/>
      <c r="Q315" s="2"/>
      <c r="R315" s="2"/>
    </row>
    <row r="316" spans="1:18" ht="123.75">
      <c r="A316">
        <v>13</v>
      </c>
      <c r="B316">
        <v>30</v>
      </c>
      <c r="C316">
        <v>2022</v>
      </c>
      <c r="D316">
        <v>300</v>
      </c>
      <c r="G316" s="15">
        <v>300</v>
      </c>
      <c r="H316" s="20" t="s">
        <v>333</v>
      </c>
      <c r="I316" s="23">
        <v>300</v>
      </c>
      <c r="J316" s="23" t="s">
        <v>25</v>
      </c>
      <c r="K316" s="15" t="s">
        <v>26</v>
      </c>
      <c r="L316" s="7"/>
      <c r="M316" s="2"/>
      <c r="N316" s="2"/>
      <c r="O316" s="29">
        <f>(IF(AND(J316&gt;0,J316&lt;=I316),J316,I316)*(L316-M316+N316))</f>
        <v>0</v>
      </c>
      <c r="P316" s="12"/>
      <c r="Q316" s="2"/>
      <c r="R316" s="2"/>
    </row>
    <row r="317" spans="1:18" ht="22.5">
      <c r="A317">
        <v>13</v>
      </c>
      <c r="B317">
        <v>30</v>
      </c>
      <c r="C317">
        <v>2022</v>
      </c>
      <c r="D317">
        <v>301</v>
      </c>
      <c r="G317" s="15">
        <v>301</v>
      </c>
      <c r="H317" s="20" t="s">
        <v>334</v>
      </c>
      <c r="I317" s="23">
        <v>1000</v>
      </c>
      <c r="J317" s="23" t="s">
        <v>25</v>
      </c>
      <c r="K317" s="15" t="s">
        <v>26</v>
      </c>
      <c r="L317" s="7"/>
      <c r="M317" s="2"/>
      <c r="N317" s="2"/>
      <c r="O317" s="29">
        <f>(IF(AND(J317&gt;0,J317&lt;=I317),J317,I317)*(L317-M317+N317))</f>
        <v>0</v>
      </c>
      <c r="P317" s="12"/>
      <c r="Q317" s="2"/>
      <c r="R317" s="2"/>
    </row>
    <row r="318" spans="1:18" ht="33.75">
      <c r="A318">
        <v>13</v>
      </c>
      <c r="B318">
        <v>30</v>
      </c>
      <c r="C318">
        <v>2022</v>
      </c>
      <c r="D318">
        <v>302</v>
      </c>
      <c r="G318" s="15">
        <v>302</v>
      </c>
      <c r="H318" s="20" t="s">
        <v>335</v>
      </c>
      <c r="I318" s="23">
        <v>500</v>
      </c>
      <c r="J318" s="23" t="s">
        <v>35</v>
      </c>
      <c r="K318" s="15" t="s">
        <v>26</v>
      </c>
      <c r="L318" s="7"/>
      <c r="M318" s="2"/>
      <c r="N318" s="2"/>
      <c r="O318" s="29">
        <f>(IF(AND(J318&gt;0,J318&lt;=I318),J318,I318)*(L318-M318+N318))</f>
        <v>0</v>
      </c>
      <c r="P318" s="12"/>
      <c r="Q318" s="2"/>
      <c r="R318" s="2"/>
    </row>
    <row r="319" spans="1:18" ht="112.5">
      <c r="A319">
        <v>13</v>
      </c>
      <c r="B319">
        <v>30</v>
      </c>
      <c r="C319">
        <v>2022</v>
      </c>
      <c r="D319">
        <v>303</v>
      </c>
      <c r="G319" s="15">
        <v>303</v>
      </c>
      <c r="H319" s="20" t="s">
        <v>336</v>
      </c>
      <c r="I319" s="23">
        <v>40</v>
      </c>
      <c r="J319" s="23" t="s">
        <v>31</v>
      </c>
      <c r="K319" s="15" t="s">
        <v>26</v>
      </c>
      <c r="L319" s="7"/>
      <c r="M319" s="2"/>
      <c r="N319" s="2"/>
      <c r="O319" s="29">
        <f>(IF(AND(J319&gt;0,J319&lt;=I319),J319,I319)*(L319-M319+N319))</f>
        <v>0</v>
      </c>
      <c r="P319" s="12"/>
      <c r="Q319" s="2"/>
      <c r="R319" s="2"/>
    </row>
    <row r="320" spans="1:18" ht="236.25">
      <c r="A320">
        <v>13</v>
      </c>
      <c r="B320">
        <v>30</v>
      </c>
      <c r="C320">
        <v>2022</v>
      </c>
      <c r="D320">
        <v>304</v>
      </c>
      <c r="G320" s="15">
        <v>304</v>
      </c>
      <c r="H320" s="20" t="s">
        <v>337</v>
      </c>
      <c r="I320" s="23">
        <v>1000</v>
      </c>
      <c r="J320" s="23" t="s">
        <v>31</v>
      </c>
      <c r="K320" s="15" t="s">
        <v>26</v>
      </c>
      <c r="L320" s="7"/>
      <c r="M320" s="2"/>
      <c r="N320" s="2"/>
      <c r="O320" s="29">
        <f>(IF(AND(J320&gt;0,J320&lt;=I320),J320,I320)*(L320-M320+N320))</f>
        <v>0</v>
      </c>
      <c r="P320" s="12"/>
      <c r="Q320" s="2"/>
      <c r="R320" s="2"/>
    </row>
    <row r="321" spans="1:18" ht="213.75">
      <c r="A321">
        <v>13</v>
      </c>
      <c r="B321">
        <v>30</v>
      </c>
      <c r="C321">
        <v>2022</v>
      </c>
      <c r="D321">
        <v>305</v>
      </c>
      <c r="G321" s="15">
        <v>305</v>
      </c>
      <c r="H321" s="20" t="s">
        <v>338</v>
      </c>
      <c r="I321" s="23">
        <v>800</v>
      </c>
      <c r="J321" s="23" t="s">
        <v>31</v>
      </c>
      <c r="K321" s="15" t="s">
        <v>26</v>
      </c>
      <c r="L321" s="7"/>
      <c r="M321" s="2"/>
      <c r="N321" s="2"/>
      <c r="O321" s="29">
        <f>(IF(AND(J321&gt;0,J321&lt;=I321),J321,I321)*(L321-M321+N321))</f>
        <v>0</v>
      </c>
      <c r="P321" s="12"/>
      <c r="Q321" s="2"/>
      <c r="R321" s="2"/>
    </row>
    <row r="322" spans="1:18" ht="90">
      <c r="A322">
        <v>13</v>
      </c>
      <c r="B322">
        <v>30</v>
      </c>
      <c r="C322">
        <v>2022</v>
      </c>
      <c r="D322">
        <v>306</v>
      </c>
      <c r="G322" s="15">
        <v>306</v>
      </c>
      <c r="H322" s="20" t="s">
        <v>339</v>
      </c>
      <c r="I322" s="23">
        <v>1300</v>
      </c>
      <c r="J322" s="23" t="s">
        <v>31</v>
      </c>
      <c r="K322" s="15" t="s">
        <v>26</v>
      </c>
      <c r="L322" s="7"/>
      <c r="M322" s="2"/>
      <c r="N322" s="2"/>
      <c r="O322" s="29">
        <f>(IF(AND(J322&gt;0,J322&lt;=I322),J322,I322)*(L322-M322+N322))</f>
        <v>0</v>
      </c>
      <c r="P322" s="12"/>
      <c r="Q322" s="2"/>
      <c r="R322" s="2"/>
    </row>
    <row r="323" spans="1:18" ht="101.25">
      <c r="A323">
        <v>13</v>
      </c>
      <c r="B323">
        <v>30</v>
      </c>
      <c r="C323">
        <v>2022</v>
      </c>
      <c r="D323">
        <v>307</v>
      </c>
      <c r="G323" s="15">
        <v>307</v>
      </c>
      <c r="H323" s="20" t="s">
        <v>340</v>
      </c>
      <c r="I323" s="23">
        <v>300</v>
      </c>
      <c r="J323" s="23" t="s">
        <v>31</v>
      </c>
      <c r="K323" s="15" t="s">
        <v>26</v>
      </c>
      <c r="L323" s="7"/>
      <c r="M323" s="2"/>
      <c r="N323" s="2"/>
      <c r="O323" s="29">
        <f>(IF(AND(J323&gt;0,J323&lt;=I323),J323,I323)*(L323-M323+N323))</f>
        <v>0</v>
      </c>
      <c r="P323" s="12"/>
      <c r="Q323" s="2"/>
      <c r="R323" s="2"/>
    </row>
    <row r="324" spans="1:18" ht="123.75">
      <c r="A324">
        <v>13</v>
      </c>
      <c r="B324">
        <v>30</v>
      </c>
      <c r="C324">
        <v>2022</v>
      </c>
      <c r="D324">
        <v>308</v>
      </c>
      <c r="G324" s="15">
        <v>308</v>
      </c>
      <c r="H324" s="20" t="s">
        <v>341</v>
      </c>
      <c r="I324" s="23">
        <v>300</v>
      </c>
      <c r="J324" s="23" t="s">
        <v>292</v>
      </c>
      <c r="K324" s="15" t="s">
        <v>26</v>
      </c>
      <c r="L324" s="7"/>
      <c r="M324" s="2"/>
      <c r="N324" s="2"/>
      <c r="O324" s="29">
        <f>(IF(AND(J324&gt;0,J324&lt;=I324),J324,I324)*(L324-M324+N324))</f>
        <v>0</v>
      </c>
      <c r="P324" s="12"/>
      <c r="Q324" s="2"/>
      <c r="R324" s="2"/>
    </row>
    <row r="325" spans="1:18" ht="67.5">
      <c r="A325">
        <v>13</v>
      </c>
      <c r="B325">
        <v>30</v>
      </c>
      <c r="C325">
        <v>2022</v>
      </c>
      <c r="D325">
        <v>309</v>
      </c>
      <c r="G325" s="15">
        <v>309</v>
      </c>
      <c r="H325" s="20" t="s">
        <v>342</v>
      </c>
      <c r="I325" s="23">
        <v>50</v>
      </c>
      <c r="J325" s="23" t="s">
        <v>29</v>
      </c>
      <c r="K325" s="15" t="s">
        <v>26</v>
      </c>
      <c r="L325" s="7"/>
      <c r="M325" s="2"/>
      <c r="N325" s="2"/>
      <c r="O325" s="29">
        <f>(IF(AND(J325&gt;0,J325&lt;=I325),J325,I325)*(L325-M325+N325))</f>
        <v>0</v>
      </c>
      <c r="P325" s="12"/>
      <c r="Q325" s="2"/>
      <c r="R325" s="2"/>
    </row>
    <row r="326" spans="1:18" ht="135">
      <c r="A326">
        <v>13</v>
      </c>
      <c r="B326">
        <v>30</v>
      </c>
      <c r="C326">
        <v>2022</v>
      </c>
      <c r="D326">
        <v>310</v>
      </c>
      <c r="G326" s="15">
        <v>310</v>
      </c>
      <c r="H326" s="20" t="s">
        <v>343</v>
      </c>
      <c r="I326" s="23">
        <v>300</v>
      </c>
      <c r="J326" s="23" t="s">
        <v>29</v>
      </c>
      <c r="K326" s="15" t="s">
        <v>26</v>
      </c>
      <c r="L326" s="7"/>
      <c r="M326" s="2"/>
      <c r="N326" s="2"/>
      <c r="O326" s="29">
        <f>(IF(AND(J326&gt;0,J326&lt;=I326),J326,I326)*(L326-M326+N326))</f>
        <v>0</v>
      </c>
      <c r="P326" s="12"/>
      <c r="Q326" s="2"/>
      <c r="R326" s="2"/>
    </row>
    <row r="327" spans="1:18" ht="112.5">
      <c r="A327">
        <v>13</v>
      </c>
      <c r="B327">
        <v>30</v>
      </c>
      <c r="C327">
        <v>2022</v>
      </c>
      <c r="D327">
        <v>311</v>
      </c>
      <c r="G327" s="15">
        <v>311</v>
      </c>
      <c r="H327" s="20" t="s">
        <v>344</v>
      </c>
      <c r="I327" s="23">
        <v>600</v>
      </c>
      <c r="J327" s="23" t="s">
        <v>31</v>
      </c>
      <c r="K327" s="15" t="s">
        <v>26</v>
      </c>
      <c r="L327" s="7"/>
      <c r="M327" s="2"/>
      <c r="N327" s="2"/>
      <c r="O327" s="29">
        <f>(IF(AND(J327&gt;0,J327&lt;=I327),J327,I327)*(L327-M327+N327))</f>
        <v>0</v>
      </c>
      <c r="P327" s="12"/>
      <c r="Q327" s="2"/>
      <c r="R327" s="2"/>
    </row>
    <row r="328" spans="1:18" ht="101.25">
      <c r="A328">
        <v>13</v>
      </c>
      <c r="B328">
        <v>30</v>
      </c>
      <c r="C328">
        <v>2022</v>
      </c>
      <c r="D328">
        <v>312</v>
      </c>
      <c r="G328" s="15">
        <v>312</v>
      </c>
      <c r="H328" s="20" t="s">
        <v>345</v>
      </c>
      <c r="I328" s="23">
        <v>600</v>
      </c>
      <c r="J328" s="23" t="s">
        <v>31</v>
      </c>
      <c r="K328" s="15" t="s">
        <v>26</v>
      </c>
      <c r="L328" s="7"/>
      <c r="M328" s="2"/>
      <c r="N328" s="2"/>
      <c r="O328" s="29">
        <f>(IF(AND(J328&gt;0,J328&lt;=I328),J328,I328)*(L328-M328+N328))</f>
        <v>0</v>
      </c>
      <c r="P328" s="12"/>
      <c r="Q328" s="2"/>
      <c r="R328" s="2"/>
    </row>
    <row r="329" spans="1:18" ht="112.5">
      <c r="A329">
        <v>13</v>
      </c>
      <c r="B329">
        <v>30</v>
      </c>
      <c r="C329">
        <v>2022</v>
      </c>
      <c r="D329">
        <v>313</v>
      </c>
      <c r="G329" s="15">
        <v>313</v>
      </c>
      <c r="H329" s="20" t="s">
        <v>346</v>
      </c>
      <c r="I329" s="23">
        <v>600</v>
      </c>
      <c r="J329" s="23" t="s">
        <v>31</v>
      </c>
      <c r="K329" s="15" t="s">
        <v>26</v>
      </c>
      <c r="L329" s="7"/>
      <c r="M329" s="2"/>
      <c r="N329" s="2"/>
      <c r="O329" s="29">
        <f>(IF(AND(J329&gt;0,J329&lt;=I329),J329,I329)*(L329-M329+N329))</f>
        <v>0</v>
      </c>
      <c r="P329" s="12"/>
      <c r="Q329" s="2"/>
      <c r="R329" s="2"/>
    </row>
    <row r="330" spans="1:18" ht="78.75">
      <c r="A330">
        <v>13</v>
      </c>
      <c r="B330">
        <v>30</v>
      </c>
      <c r="C330">
        <v>2022</v>
      </c>
      <c r="D330">
        <v>314</v>
      </c>
      <c r="G330" s="15">
        <v>314</v>
      </c>
      <c r="H330" s="20" t="s">
        <v>347</v>
      </c>
      <c r="I330" s="23">
        <v>1500</v>
      </c>
      <c r="J330" s="23" t="s">
        <v>31</v>
      </c>
      <c r="K330" s="15" t="s">
        <v>26</v>
      </c>
      <c r="L330" s="7"/>
      <c r="M330" s="2"/>
      <c r="N330" s="2"/>
      <c r="O330" s="29">
        <f>(IF(AND(J330&gt;0,J330&lt;=I330),J330,I330)*(L330-M330+N330))</f>
        <v>0</v>
      </c>
      <c r="P330" s="12"/>
      <c r="Q330" s="2"/>
      <c r="R330" s="2"/>
    </row>
    <row r="331" spans="1:18" ht="22.5">
      <c r="A331">
        <v>13</v>
      </c>
      <c r="B331">
        <v>30</v>
      </c>
      <c r="C331">
        <v>2022</v>
      </c>
      <c r="D331">
        <v>315</v>
      </c>
      <c r="G331" s="15">
        <v>315</v>
      </c>
      <c r="H331" s="20" t="s">
        <v>348</v>
      </c>
      <c r="I331" s="23">
        <v>100</v>
      </c>
      <c r="J331" s="23" t="s">
        <v>31</v>
      </c>
      <c r="K331" s="15" t="s">
        <v>26</v>
      </c>
      <c r="L331" s="7"/>
      <c r="M331" s="2"/>
      <c r="N331" s="2"/>
      <c r="O331" s="29">
        <f>(IF(AND(J331&gt;0,J331&lt;=I331),J331,I331)*(L331-M331+N331))</f>
        <v>0</v>
      </c>
      <c r="P331" s="12"/>
      <c r="Q331" s="2"/>
      <c r="R331" s="2"/>
    </row>
    <row r="332" spans="1:18" ht="15">
      <c r="A332">
        <v>13</v>
      </c>
      <c r="B332">
        <v>30</v>
      </c>
      <c r="C332">
        <v>2022</v>
      </c>
      <c r="D332">
        <v>316</v>
      </c>
      <c r="G332" s="15">
        <v>316</v>
      </c>
      <c r="H332" s="20" t="s">
        <v>349</v>
      </c>
      <c r="I332" s="23">
        <v>200</v>
      </c>
      <c r="J332" s="23" t="s">
        <v>31</v>
      </c>
      <c r="K332" s="15" t="s">
        <v>26</v>
      </c>
      <c r="L332" s="7"/>
      <c r="M332" s="2"/>
      <c r="N332" s="2"/>
      <c r="O332" s="29">
        <f>(IF(AND(J332&gt;0,J332&lt;=I332),J332,I332)*(L332-M332+N332))</f>
        <v>0</v>
      </c>
      <c r="P332" s="12"/>
      <c r="Q332" s="2"/>
      <c r="R332" s="2"/>
    </row>
    <row r="333" spans="1:18" ht="112.5">
      <c r="A333">
        <v>13</v>
      </c>
      <c r="B333">
        <v>30</v>
      </c>
      <c r="C333">
        <v>2022</v>
      </c>
      <c r="D333">
        <v>317</v>
      </c>
      <c r="G333" s="15">
        <v>317</v>
      </c>
      <c r="H333" s="20" t="s">
        <v>350</v>
      </c>
      <c r="I333" s="23">
        <v>800</v>
      </c>
      <c r="J333" s="23" t="s">
        <v>25</v>
      </c>
      <c r="K333" s="15" t="s">
        <v>26</v>
      </c>
      <c r="L333" s="7"/>
      <c r="M333" s="2"/>
      <c r="N333" s="2"/>
      <c r="O333" s="29">
        <f>(IF(AND(J333&gt;0,J333&lt;=I333),J333,I333)*(L333-M333+N333))</f>
        <v>0</v>
      </c>
      <c r="P333" s="12"/>
      <c r="Q333" s="2"/>
      <c r="R333" s="2"/>
    </row>
    <row r="334" spans="1:18" ht="157.5">
      <c r="A334">
        <v>13</v>
      </c>
      <c r="B334">
        <v>30</v>
      </c>
      <c r="C334">
        <v>2022</v>
      </c>
      <c r="D334">
        <v>318</v>
      </c>
      <c r="G334" s="15">
        <v>318</v>
      </c>
      <c r="H334" s="20" t="s">
        <v>351</v>
      </c>
      <c r="I334" s="23">
        <v>100</v>
      </c>
      <c r="J334" s="23" t="s">
        <v>31</v>
      </c>
      <c r="K334" s="15" t="s">
        <v>26</v>
      </c>
      <c r="L334" s="7"/>
      <c r="M334" s="2"/>
      <c r="N334" s="2"/>
      <c r="O334" s="29">
        <f>(IF(AND(J334&gt;0,J334&lt;=I334),J334,I334)*(L334-M334+N334))</f>
        <v>0</v>
      </c>
      <c r="P334" s="12"/>
      <c r="Q334" s="2"/>
      <c r="R334" s="2"/>
    </row>
    <row r="335" spans="1:18" ht="15">
      <c r="A335">
        <v>13</v>
      </c>
      <c r="B335">
        <v>30</v>
      </c>
      <c r="C335">
        <v>2022</v>
      </c>
      <c r="D335">
        <v>319</v>
      </c>
      <c r="G335" s="15">
        <v>319</v>
      </c>
      <c r="H335" s="20" t="s">
        <v>352</v>
      </c>
      <c r="I335" s="23">
        <v>200</v>
      </c>
      <c r="J335" s="23" t="s">
        <v>29</v>
      </c>
      <c r="K335" s="15" t="s">
        <v>26</v>
      </c>
      <c r="L335" s="7"/>
      <c r="M335" s="2"/>
      <c r="N335" s="2"/>
      <c r="O335" s="29">
        <f>(IF(AND(J335&gt;0,J335&lt;=I335),J335,I335)*(L335-M335+N335))</f>
        <v>0</v>
      </c>
      <c r="P335" s="12"/>
      <c r="Q335" s="2"/>
      <c r="R335" s="2"/>
    </row>
    <row r="336" spans="1:18" ht="22.5">
      <c r="A336">
        <v>13</v>
      </c>
      <c r="B336">
        <v>30</v>
      </c>
      <c r="C336">
        <v>2022</v>
      </c>
      <c r="D336">
        <v>320</v>
      </c>
      <c r="G336" s="15">
        <v>320</v>
      </c>
      <c r="H336" s="20" t="s">
        <v>353</v>
      </c>
      <c r="I336" s="23">
        <v>500</v>
      </c>
      <c r="J336" s="23" t="s">
        <v>25</v>
      </c>
      <c r="K336" s="15" t="s">
        <v>26</v>
      </c>
      <c r="L336" s="7"/>
      <c r="M336" s="2"/>
      <c r="N336" s="2"/>
      <c r="O336" s="29">
        <f>(IF(AND(J336&gt;0,J336&lt;=I336),J336,I336)*(L336-M336+N336))</f>
        <v>0</v>
      </c>
      <c r="P336" s="12"/>
      <c r="Q336" s="2"/>
      <c r="R336" s="2"/>
    </row>
    <row r="337" spans="1:18" ht="15">
      <c r="A337">
        <v>13</v>
      </c>
      <c r="B337">
        <v>30</v>
      </c>
      <c r="C337">
        <v>2022</v>
      </c>
      <c r="D337">
        <v>321</v>
      </c>
      <c r="G337" s="15">
        <v>321</v>
      </c>
      <c r="H337" s="20" t="s">
        <v>354</v>
      </c>
      <c r="I337" s="23">
        <v>100</v>
      </c>
      <c r="J337" s="23" t="s">
        <v>25</v>
      </c>
      <c r="K337" s="15" t="s">
        <v>26</v>
      </c>
      <c r="L337" s="7"/>
      <c r="M337" s="2"/>
      <c r="N337" s="2"/>
      <c r="O337" s="29">
        <f>(IF(AND(J337&gt;0,J337&lt;=I337),J337,I337)*(L337-M337+N337))</f>
        <v>0</v>
      </c>
      <c r="P337" s="12"/>
      <c r="Q337" s="2"/>
      <c r="R337" s="2"/>
    </row>
    <row r="338" spans="1:18" ht="78.75">
      <c r="A338">
        <v>13</v>
      </c>
      <c r="B338">
        <v>30</v>
      </c>
      <c r="C338">
        <v>2022</v>
      </c>
      <c r="D338">
        <v>322</v>
      </c>
      <c r="G338" s="15">
        <v>322</v>
      </c>
      <c r="H338" s="20" t="s">
        <v>355</v>
      </c>
      <c r="I338" s="23">
        <v>500</v>
      </c>
      <c r="J338" s="23" t="s">
        <v>31</v>
      </c>
      <c r="K338" s="15" t="s">
        <v>26</v>
      </c>
      <c r="L338" s="7"/>
      <c r="M338" s="2"/>
      <c r="N338" s="2"/>
      <c r="O338" s="29">
        <f>(IF(AND(J338&gt;0,J338&lt;=I338),J338,I338)*(L338-M338+N338))</f>
        <v>0</v>
      </c>
      <c r="P338" s="12"/>
      <c r="Q338" s="2"/>
      <c r="R338" s="2"/>
    </row>
    <row r="339" spans="1:18" ht="22.5">
      <c r="A339">
        <v>13</v>
      </c>
      <c r="B339">
        <v>30</v>
      </c>
      <c r="C339">
        <v>2022</v>
      </c>
      <c r="D339">
        <v>323</v>
      </c>
      <c r="G339" s="15">
        <v>323</v>
      </c>
      <c r="H339" s="20" t="s">
        <v>356</v>
      </c>
      <c r="I339" s="23">
        <v>150</v>
      </c>
      <c r="J339" s="23" t="s">
        <v>35</v>
      </c>
      <c r="K339" s="15" t="s">
        <v>26</v>
      </c>
      <c r="L339" s="7"/>
      <c r="M339" s="2"/>
      <c r="N339" s="2"/>
      <c r="O339" s="29">
        <f>(IF(AND(J339&gt;0,J339&lt;=I339),J339,I339)*(L339-M339+N339))</f>
        <v>0</v>
      </c>
      <c r="P339" s="12"/>
      <c r="Q339" s="2"/>
      <c r="R339" s="2"/>
    </row>
    <row r="340" spans="1:18" ht="45">
      <c r="A340">
        <v>13</v>
      </c>
      <c r="B340">
        <v>30</v>
      </c>
      <c r="C340">
        <v>2022</v>
      </c>
      <c r="D340">
        <v>324</v>
      </c>
      <c r="G340" s="15">
        <v>324</v>
      </c>
      <c r="H340" s="20" t="s">
        <v>357</v>
      </c>
      <c r="I340" s="23">
        <v>500</v>
      </c>
      <c r="J340" s="23" t="s">
        <v>25</v>
      </c>
      <c r="K340" s="15" t="s">
        <v>26</v>
      </c>
      <c r="L340" s="7"/>
      <c r="M340" s="2"/>
      <c r="N340" s="2"/>
      <c r="O340" s="29">
        <f>(IF(AND(J340&gt;0,J340&lt;=I340),J340,I340)*(L340-M340+N340))</f>
        <v>0</v>
      </c>
      <c r="P340" s="12"/>
      <c r="Q340" s="2"/>
      <c r="R340" s="2"/>
    </row>
    <row r="341" spans="1:18" ht="15">
      <c r="A341">
        <v>13</v>
      </c>
      <c r="B341">
        <v>30</v>
      </c>
      <c r="C341">
        <v>2022</v>
      </c>
      <c r="D341">
        <v>325</v>
      </c>
      <c r="G341" s="15">
        <v>325</v>
      </c>
      <c r="H341" s="20" t="s">
        <v>358</v>
      </c>
      <c r="I341" s="23">
        <v>100</v>
      </c>
      <c r="J341" s="23" t="s">
        <v>359</v>
      </c>
      <c r="K341" s="15" t="s">
        <v>26</v>
      </c>
      <c r="L341" s="7"/>
      <c r="M341" s="2"/>
      <c r="N341" s="2"/>
      <c r="O341" s="29">
        <f>(IF(AND(J341&gt;0,J341&lt;=I341),J341,I341)*(L341-M341+N341))</f>
        <v>0</v>
      </c>
      <c r="P341" s="12"/>
      <c r="Q341" s="2"/>
      <c r="R341" s="2"/>
    </row>
    <row r="342" spans="1:18" ht="45">
      <c r="A342">
        <v>13</v>
      </c>
      <c r="B342">
        <v>30</v>
      </c>
      <c r="C342">
        <v>2022</v>
      </c>
      <c r="D342">
        <v>326</v>
      </c>
      <c r="G342" s="15">
        <v>326</v>
      </c>
      <c r="H342" s="20" t="s">
        <v>360</v>
      </c>
      <c r="I342" s="23">
        <v>500</v>
      </c>
      <c r="J342" s="23" t="s">
        <v>25</v>
      </c>
      <c r="K342" s="15" t="s">
        <v>26</v>
      </c>
      <c r="L342" s="7"/>
      <c r="M342" s="2"/>
      <c r="N342" s="2"/>
      <c r="O342" s="29">
        <f>(IF(AND(J342&gt;0,J342&lt;=I342),J342,I342)*(L342-M342+N342))</f>
        <v>0</v>
      </c>
      <c r="P342" s="12"/>
      <c r="Q342" s="2"/>
      <c r="R342" s="2"/>
    </row>
    <row r="343" spans="1:18" ht="67.5">
      <c r="A343">
        <v>13</v>
      </c>
      <c r="B343">
        <v>30</v>
      </c>
      <c r="C343">
        <v>2022</v>
      </c>
      <c r="D343">
        <v>327</v>
      </c>
      <c r="G343" s="15">
        <v>327</v>
      </c>
      <c r="H343" s="20" t="s">
        <v>361</v>
      </c>
      <c r="I343" s="23">
        <v>2000</v>
      </c>
      <c r="J343" s="23" t="s">
        <v>25</v>
      </c>
      <c r="K343" s="15" t="s">
        <v>26</v>
      </c>
      <c r="L343" s="7"/>
      <c r="M343" s="2"/>
      <c r="N343" s="2"/>
      <c r="O343" s="29">
        <f>(IF(AND(J343&gt;0,J343&lt;=I343),J343,I343)*(L343-M343+N343))</f>
        <v>0</v>
      </c>
      <c r="P343" s="12"/>
      <c r="Q343" s="2"/>
      <c r="R343" s="2"/>
    </row>
    <row r="344" spans="1:18" ht="33.75">
      <c r="A344">
        <v>13</v>
      </c>
      <c r="B344">
        <v>30</v>
      </c>
      <c r="C344">
        <v>2022</v>
      </c>
      <c r="D344">
        <v>328</v>
      </c>
      <c r="G344" s="15">
        <v>328</v>
      </c>
      <c r="H344" s="20" t="s">
        <v>362</v>
      </c>
      <c r="I344" s="23">
        <v>4000</v>
      </c>
      <c r="J344" s="23" t="s">
        <v>25</v>
      </c>
      <c r="K344" s="15" t="s">
        <v>26</v>
      </c>
      <c r="L344" s="7"/>
      <c r="M344" s="2"/>
      <c r="N344" s="2"/>
      <c r="O344" s="29">
        <f>(IF(AND(J344&gt;0,J344&lt;=I344),J344,I344)*(L344-M344+N344))</f>
        <v>0</v>
      </c>
      <c r="P344" s="12"/>
      <c r="Q344" s="2"/>
      <c r="R344" s="2"/>
    </row>
    <row r="345" spans="1:18" ht="33.75">
      <c r="A345">
        <v>13</v>
      </c>
      <c r="B345">
        <v>30</v>
      </c>
      <c r="C345">
        <v>2022</v>
      </c>
      <c r="D345">
        <v>329</v>
      </c>
      <c r="G345" s="15">
        <v>329</v>
      </c>
      <c r="H345" s="20" t="s">
        <v>363</v>
      </c>
      <c r="I345" s="23">
        <v>250</v>
      </c>
      <c r="J345" s="23" t="s">
        <v>31</v>
      </c>
      <c r="K345" s="15" t="s">
        <v>26</v>
      </c>
      <c r="L345" s="7"/>
      <c r="M345" s="2"/>
      <c r="N345" s="2"/>
      <c r="O345" s="29">
        <f>(IF(AND(J345&gt;0,J345&lt;=I345),J345,I345)*(L345-M345+N345))</f>
        <v>0</v>
      </c>
      <c r="P345" s="12"/>
      <c r="Q345" s="2"/>
      <c r="R345" s="2"/>
    </row>
    <row r="346" spans="1:18" ht="22.5">
      <c r="A346">
        <v>13</v>
      </c>
      <c r="B346">
        <v>30</v>
      </c>
      <c r="C346">
        <v>2022</v>
      </c>
      <c r="D346">
        <v>330</v>
      </c>
      <c r="G346" s="15">
        <v>330</v>
      </c>
      <c r="H346" s="20" t="s">
        <v>364</v>
      </c>
      <c r="I346" s="23">
        <v>4500</v>
      </c>
      <c r="J346" s="23" t="s">
        <v>25</v>
      </c>
      <c r="K346" s="15" t="s">
        <v>26</v>
      </c>
      <c r="L346" s="7"/>
      <c r="M346" s="2"/>
      <c r="N346" s="2"/>
      <c r="O346" s="29">
        <f>(IF(AND(J346&gt;0,J346&lt;=I346),J346,I346)*(L346-M346+N346))</f>
        <v>0</v>
      </c>
      <c r="P346" s="12"/>
      <c r="Q346" s="2"/>
      <c r="R346" s="2"/>
    </row>
    <row r="347" spans="1:18" ht="67.5">
      <c r="A347">
        <v>13</v>
      </c>
      <c r="B347">
        <v>30</v>
      </c>
      <c r="C347">
        <v>2022</v>
      </c>
      <c r="D347">
        <v>331</v>
      </c>
      <c r="G347" s="15">
        <v>331</v>
      </c>
      <c r="H347" s="20" t="s">
        <v>365</v>
      </c>
      <c r="I347" s="23">
        <v>4500</v>
      </c>
      <c r="J347" s="23" t="s">
        <v>29</v>
      </c>
      <c r="K347" s="15" t="s">
        <v>26</v>
      </c>
      <c r="L347" s="7"/>
      <c r="M347" s="2"/>
      <c r="N347" s="2"/>
      <c r="O347" s="29">
        <f>(IF(AND(J347&gt;0,J347&lt;=I347),J347,I347)*(L347-M347+N347))</f>
        <v>0</v>
      </c>
      <c r="P347" s="12"/>
      <c r="Q347" s="2"/>
      <c r="R347" s="2"/>
    </row>
    <row r="348" spans="1:18" ht="67.5">
      <c r="A348">
        <v>13</v>
      </c>
      <c r="B348">
        <v>30</v>
      </c>
      <c r="C348">
        <v>2022</v>
      </c>
      <c r="D348">
        <v>332</v>
      </c>
      <c r="G348" s="15">
        <v>332</v>
      </c>
      <c r="H348" s="20" t="s">
        <v>366</v>
      </c>
      <c r="I348" s="23">
        <v>15000</v>
      </c>
      <c r="J348" s="23" t="s">
        <v>25</v>
      </c>
      <c r="K348" s="15" t="s">
        <v>26</v>
      </c>
      <c r="L348" s="7"/>
      <c r="M348" s="2"/>
      <c r="N348" s="2"/>
      <c r="O348" s="29">
        <f>(IF(AND(J348&gt;0,J348&lt;=I348),J348,I348)*(L348-M348+N348))</f>
        <v>0</v>
      </c>
      <c r="P348" s="12"/>
      <c r="Q348" s="2"/>
      <c r="R348" s="2"/>
    </row>
    <row r="349" spans="1:18" ht="22.5">
      <c r="A349">
        <v>13</v>
      </c>
      <c r="B349">
        <v>30</v>
      </c>
      <c r="C349">
        <v>2022</v>
      </c>
      <c r="D349">
        <v>333</v>
      </c>
      <c r="G349" s="15">
        <v>333</v>
      </c>
      <c r="H349" s="20" t="s">
        <v>367</v>
      </c>
      <c r="I349" s="23">
        <v>530</v>
      </c>
      <c r="J349" s="23" t="s">
        <v>31</v>
      </c>
      <c r="K349" s="15" t="s">
        <v>26</v>
      </c>
      <c r="L349" s="7"/>
      <c r="M349" s="2"/>
      <c r="N349" s="2"/>
      <c r="O349" s="29">
        <f>(IF(AND(J349&gt;0,J349&lt;=I349),J349,I349)*(L349-M349+N349))</f>
        <v>0</v>
      </c>
      <c r="P349" s="12"/>
      <c r="Q349" s="2"/>
      <c r="R349" s="2"/>
    </row>
    <row r="350" spans="1:18" ht="112.5">
      <c r="A350">
        <v>13</v>
      </c>
      <c r="B350">
        <v>30</v>
      </c>
      <c r="C350">
        <v>2022</v>
      </c>
      <c r="D350">
        <v>334</v>
      </c>
      <c r="G350" s="15">
        <v>334</v>
      </c>
      <c r="H350" s="20" t="s">
        <v>368</v>
      </c>
      <c r="I350" s="23">
        <v>500</v>
      </c>
      <c r="J350" s="23" t="s">
        <v>25</v>
      </c>
      <c r="K350" s="15" t="s">
        <v>26</v>
      </c>
      <c r="L350" s="7"/>
      <c r="M350" s="2"/>
      <c r="N350" s="2"/>
      <c r="O350" s="29">
        <f>(IF(AND(J350&gt;0,J350&lt;=I350),J350,I350)*(L350-M350+N350))</f>
        <v>0</v>
      </c>
      <c r="P350" s="12"/>
      <c r="Q350" s="2"/>
      <c r="R350" s="2"/>
    </row>
    <row r="351" spans="1:18" ht="45">
      <c r="A351">
        <v>13</v>
      </c>
      <c r="B351">
        <v>30</v>
      </c>
      <c r="C351">
        <v>2022</v>
      </c>
      <c r="D351">
        <v>335</v>
      </c>
      <c r="G351" s="15">
        <v>335</v>
      </c>
      <c r="H351" s="20" t="s">
        <v>369</v>
      </c>
      <c r="I351" s="23">
        <v>900</v>
      </c>
      <c r="J351" s="23" t="s">
        <v>31</v>
      </c>
      <c r="K351" s="15" t="s">
        <v>26</v>
      </c>
      <c r="L351" s="7"/>
      <c r="M351" s="2"/>
      <c r="N351" s="2"/>
      <c r="O351" s="29">
        <f>(IF(AND(J351&gt;0,J351&lt;=I351),J351,I351)*(L351-M351+N351))</f>
        <v>0</v>
      </c>
      <c r="P351" s="12"/>
      <c r="Q351" s="2"/>
      <c r="R351" s="2"/>
    </row>
    <row r="352" spans="1:18" ht="33.75">
      <c r="A352">
        <v>13</v>
      </c>
      <c r="B352">
        <v>30</v>
      </c>
      <c r="C352">
        <v>2022</v>
      </c>
      <c r="D352">
        <v>336</v>
      </c>
      <c r="G352" s="15">
        <v>336</v>
      </c>
      <c r="H352" s="20" t="s">
        <v>370</v>
      </c>
      <c r="I352" s="23">
        <v>450</v>
      </c>
      <c r="J352" s="23" t="s">
        <v>31</v>
      </c>
      <c r="K352" s="15" t="s">
        <v>26</v>
      </c>
      <c r="L352" s="7"/>
      <c r="M352" s="2"/>
      <c r="N352" s="2"/>
      <c r="O352" s="29">
        <f>(IF(AND(J352&gt;0,J352&lt;=I352),J352,I352)*(L352-M352+N352))</f>
        <v>0</v>
      </c>
      <c r="P352" s="12"/>
      <c r="Q352" s="2"/>
      <c r="R352" s="2"/>
    </row>
    <row r="353" spans="1:18" ht="101.25">
      <c r="A353">
        <v>13</v>
      </c>
      <c r="B353">
        <v>30</v>
      </c>
      <c r="C353">
        <v>2022</v>
      </c>
      <c r="D353">
        <v>337</v>
      </c>
      <c r="G353" s="15">
        <v>337</v>
      </c>
      <c r="H353" s="20" t="s">
        <v>371</v>
      </c>
      <c r="I353" s="23">
        <v>600</v>
      </c>
      <c r="J353" s="23" t="s">
        <v>25</v>
      </c>
      <c r="K353" s="15" t="s">
        <v>26</v>
      </c>
      <c r="L353" s="7"/>
      <c r="M353" s="2"/>
      <c r="N353" s="2"/>
      <c r="O353" s="29">
        <f>(IF(AND(J353&gt;0,J353&lt;=I353),J353,I353)*(L353-M353+N353))</f>
        <v>0</v>
      </c>
      <c r="P353" s="12"/>
      <c r="Q353" s="2"/>
      <c r="R353" s="2"/>
    </row>
    <row r="354" spans="1:18" ht="45">
      <c r="A354">
        <v>13</v>
      </c>
      <c r="B354">
        <v>30</v>
      </c>
      <c r="C354">
        <v>2022</v>
      </c>
      <c r="D354">
        <v>338</v>
      </c>
      <c r="G354" s="15">
        <v>338</v>
      </c>
      <c r="H354" s="20" t="s">
        <v>372</v>
      </c>
      <c r="I354" s="23">
        <v>2500</v>
      </c>
      <c r="J354" s="23" t="s">
        <v>25</v>
      </c>
      <c r="K354" s="15" t="s">
        <v>26</v>
      </c>
      <c r="L354" s="7"/>
      <c r="M354" s="2"/>
      <c r="N354" s="2"/>
      <c r="O354" s="29">
        <f>(IF(AND(J354&gt;0,J354&lt;=I354),J354,I354)*(L354-M354+N354))</f>
        <v>0</v>
      </c>
      <c r="P354" s="12"/>
      <c r="Q354" s="2"/>
      <c r="R354" s="2"/>
    </row>
    <row r="355" spans="1:18" ht="78.75">
      <c r="A355">
        <v>13</v>
      </c>
      <c r="B355">
        <v>30</v>
      </c>
      <c r="C355">
        <v>2022</v>
      </c>
      <c r="D355">
        <v>339</v>
      </c>
      <c r="G355" s="15">
        <v>339</v>
      </c>
      <c r="H355" s="20" t="s">
        <v>373</v>
      </c>
      <c r="I355" s="23">
        <v>400</v>
      </c>
      <c r="J355" s="23" t="s">
        <v>25</v>
      </c>
      <c r="K355" s="15" t="s">
        <v>26</v>
      </c>
      <c r="L355" s="7"/>
      <c r="M355" s="2"/>
      <c r="N355" s="2"/>
      <c r="O355" s="29">
        <f>(IF(AND(J355&gt;0,J355&lt;=I355),J355,I355)*(L355-M355+N355))</f>
        <v>0</v>
      </c>
      <c r="P355" s="12"/>
      <c r="Q355" s="2"/>
      <c r="R355" s="2"/>
    </row>
    <row r="356" spans="1:18" ht="90">
      <c r="A356">
        <v>13</v>
      </c>
      <c r="B356">
        <v>30</v>
      </c>
      <c r="C356">
        <v>2022</v>
      </c>
      <c r="D356">
        <v>340</v>
      </c>
      <c r="G356" s="15">
        <v>340</v>
      </c>
      <c r="H356" s="20" t="s">
        <v>374</v>
      </c>
      <c r="I356" s="23">
        <v>400</v>
      </c>
      <c r="J356" s="23" t="s">
        <v>25</v>
      </c>
      <c r="K356" s="15" t="s">
        <v>26</v>
      </c>
      <c r="L356" s="7"/>
      <c r="M356" s="2"/>
      <c r="N356" s="2"/>
      <c r="O356" s="29">
        <f>(IF(AND(J356&gt;0,J356&lt;=I356),J356,I356)*(L356-M356+N356))</f>
        <v>0</v>
      </c>
      <c r="P356" s="12"/>
      <c r="Q356" s="2"/>
      <c r="R356" s="2"/>
    </row>
    <row r="357" spans="1:18" ht="101.25">
      <c r="A357">
        <v>13</v>
      </c>
      <c r="B357">
        <v>30</v>
      </c>
      <c r="C357">
        <v>2022</v>
      </c>
      <c r="D357">
        <v>341</v>
      </c>
      <c r="G357" s="15">
        <v>341</v>
      </c>
      <c r="H357" s="20" t="s">
        <v>375</v>
      </c>
      <c r="I357" s="23">
        <v>50</v>
      </c>
      <c r="J357" s="23" t="s">
        <v>29</v>
      </c>
      <c r="K357" s="15" t="s">
        <v>26</v>
      </c>
      <c r="L357" s="7"/>
      <c r="M357" s="2"/>
      <c r="N357" s="2"/>
      <c r="O357" s="29">
        <f>(IF(AND(J357&gt;0,J357&lt;=I357),J357,I357)*(L357-M357+N357))</f>
        <v>0</v>
      </c>
      <c r="P357" s="12"/>
      <c r="Q357" s="2"/>
      <c r="R357" s="2"/>
    </row>
    <row r="358" spans="1:18" ht="270">
      <c r="A358">
        <v>13</v>
      </c>
      <c r="B358">
        <v>30</v>
      </c>
      <c r="C358">
        <v>2022</v>
      </c>
      <c r="D358">
        <v>342</v>
      </c>
      <c r="G358" s="15">
        <v>342</v>
      </c>
      <c r="H358" s="20" t="s">
        <v>376</v>
      </c>
      <c r="I358" s="23">
        <v>600</v>
      </c>
      <c r="J358" s="23" t="s">
        <v>31</v>
      </c>
      <c r="K358" s="15" t="s">
        <v>26</v>
      </c>
      <c r="L358" s="7"/>
      <c r="M358" s="2"/>
      <c r="N358" s="2"/>
      <c r="O358" s="29">
        <f>(IF(AND(J358&gt;0,J358&lt;=I358),J358,I358)*(L358-M358+N358))</f>
        <v>0</v>
      </c>
      <c r="P358" s="12"/>
      <c r="Q358" s="2"/>
      <c r="R358" s="2"/>
    </row>
    <row r="359" spans="1:18" ht="258.75">
      <c r="A359">
        <v>13</v>
      </c>
      <c r="B359">
        <v>30</v>
      </c>
      <c r="C359">
        <v>2022</v>
      </c>
      <c r="D359">
        <v>343</v>
      </c>
      <c r="G359" s="15">
        <v>343</v>
      </c>
      <c r="H359" s="20" t="s">
        <v>377</v>
      </c>
      <c r="I359" s="23">
        <v>600</v>
      </c>
      <c r="J359" s="23" t="s">
        <v>31</v>
      </c>
      <c r="K359" s="15" t="s">
        <v>26</v>
      </c>
      <c r="L359" s="7"/>
      <c r="M359" s="2"/>
      <c r="N359" s="2"/>
      <c r="O359" s="29">
        <f>(IF(AND(J359&gt;0,J359&lt;=I359),J359,I359)*(L359-M359+N359))</f>
        <v>0</v>
      </c>
      <c r="P359" s="12"/>
      <c r="Q359" s="2"/>
      <c r="R359" s="2"/>
    </row>
    <row r="360" spans="1:18" ht="180">
      <c r="A360">
        <v>13</v>
      </c>
      <c r="B360">
        <v>30</v>
      </c>
      <c r="C360">
        <v>2022</v>
      </c>
      <c r="D360">
        <v>344</v>
      </c>
      <c r="G360" s="15">
        <v>344</v>
      </c>
      <c r="H360" s="20" t="s">
        <v>378</v>
      </c>
      <c r="I360" s="23">
        <v>850</v>
      </c>
      <c r="J360" s="23" t="s">
        <v>25</v>
      </c>
      <c r="K360" s="15" t="s">
        <v>26</v>
      </c>
      <c r="L360" s="7"/>
      <c r="M360" s="2"/>
      <c r="N360" s="2"/>
      <c r="O360" s="29">
        <f>(IF(AND(J360&gt;0,J360&lt;=I360),J360,I360)*(L360-M360+N360))</f>
        <v>0</v>
      </c>
      <c r="P360" s="12"/>
      <c r="Q360" s="2"/>
      <c r="R360" s="2"/>
    </row>
    <row r="361" spans="1:18" ht="225">
      <c r="A361">
        <v>13</v>
      </c>
      <c r="B361">
        <v>30</v>
      </c>
      <c r="C361">
        <v>2022</v>
      </c>
      <c r="D361">
        <v>345</v>
      </c>
      <c r="G361" s="15">
        <v>345</v>
      </c>
      <c r="H361" s="20" t="s">
        <v>379</v>
      </c>
      <c r="I361" s="23">
        <v>600</v>
      </c>
      <c r="J361" s="23" t="s">
        <v>31</v>
      </c>
      <c r="K361" s="15" t="s">
        <v>26</v>
      </c>
      <c r="L361" s="7"/>
      <c r="M361" s="2"/>
      <c r="N361" s="2"/>
      <c r="O361" s="29">
        <f>(IF(AND(J361&gt;0,J361&lt;=I361),J361,I361)*(L361-M361+N361))</f>
        <v>0</v>
      </c>
      <c r="P361" s="12"/>
      <c r="Q361" s="2"/>
      <c r="R361" s="2"/>
    </row>
    <row r="362" spans="1:18" ht="67.5">
      <c r="A362">
        <v>13</v>
      </c>
      <c r="B362">
        <v>30</v>
      </c>
      <c r="C362">
        <v>2022</v>
      </c>
      <c r="D362">
        <v>346</v>
      </c>
      <c r="G362" s="15">
        <v>346</v>
      </c>
      <c r="H362" s="20" t="s">
        <v>380</v>
      </c>
      <c r="I362" s="23">
        <v>50</v>
      </c>
      <c r="J362" s="23" t="s">
        <v>29</v>
      </c>
      <c r="K362" s="15" t="s">
        <v>26</v>
      </c>
      <c r="L362" s="7"/>
      <c r="M362" s="2"/>
      <c r="N362" s="2"/>
      <c r="O362" s="29">
        <f>(IF(AND(J362&gt;0,J362&lt;=I362),J362,I362)*(L362-M362+N362))</f>
        <v>0</v>
      </c>
      <c r="P362" s="12"/>
      <c r="Q362" s="2"/>
      <c r="R362" s="2"/>
    </row>
    <row r="363" spans="1:18" ht="90">
      <c r="A363">
        <v>13</v>
      </c>
      <c r="B363">
        <v>30</v>
      </c>
      <c r="C363">
        <v>2022</v>
      </c>
      <c r="D363">
        <v>347</v>
      </c>
      <c r="G363" s="15">
        <v>347</v>
      </c>
      <c r="H363" s="20" t="s">
        <v>381</v>
      </c>
      <c r="I363" s="23">
        <v>60</v>
      </c>
      <c r="J363" s="23" t="s">
        <v>29</v>
      </c>
      <c r="K363" s="15" t="s">
        <v>26</v>
      </c>
      <c r="L363" s="7"/>
      <c r="M363" s="2"/>
      <c r="N363" s="2"/>
      <c r="O363" s="29">
        <f>(IF(AND(J363&gt;0,J363&lt;=I363),J363,I363)*(L363-M363+N363))</f>
        <v>0</v>
      </c>
      <c r="P363" s="12"/>
      <c r="Q363" s="2"/>
      <c r="R363" s="2"/>
    </row>
    <row r="364" spans="1:18" ht="135">
      <c r="A364">
        <v>13</v>
      </c>
      <c r="B364">
        <v>30</v>
      </c>
      <c r="C364">
        <v>2022</v>
      </c>
      <c r="D364">
        <v>348</v>
      </c>
      <c r="G364" s="15">
        <v>348</v>
      </c>
      <c r="H364" s="20" t="s">
        <v>382</v>
      </c>
      <c r="I364" s="23">
        <v>1500</v>
      </c>
      <c r="J364" s="23" t="s">
        <v>25</v>
      </c>
      <c r="K364" s="15" t="s">
        <v>26</v>
      </c>
      <c r="L364" s="7"/>
      <c r="M364" s="2"/>
      <c r="N364" s="2"/>
      <c r="O364" s="29">
        <f>(IF(AND(J364&gt;0,J364&lt;=I364),J364,I364)*(L364-M364+N364))</f>
        <v>0</v>
      </c>
      <c r="P364" s="12"/>
      <c r="Q364" s="2"/>
      <c r="R364" s="2"/>
    </row>
    <row r="365" spans="1:18" ht="123.75">
      <c r="A365">
        <v>13</v>
      </c>
      <c r="B365">
        <v>30</v>
      </c>
      <c r="C365">
        <v>2022</v>
      </c>
      <c r="D365">
        <v>349</v>
      </c>
      <c r="G365" s="15">
        <v>349</v>
      </c>
      <c r="H365" s="20" t="s">
        <v>383</v>
      </c>
      <c r="I365" s="23">
        <v>4000</v>
      </c>
      <c r="J365" s="23" t="s">
        <v>25</v>
      </c>
      <c r="K365" s="15" t="s">
        <v>26</v>
      </c>
      <c r="L365" s="7"/>
      <c r="M365" s="2"/>
      <c r="N365" s="2"/>
      <c r="O365" s="29">
        <f>(IF(AND(J365&gt;0,J365&lt;=I365),J365,I365)*(L365-M365+N365))</f>
        <v>0</v>
      </c>
      <c r="P365" s="12"/>
      <c r="Q365" s="2"/>
      <c r="R365" s="2"/>
    </row>
    <row r="366" spans="1:18" ht="112.5">
      <c r="A366">
        <v>13</v>
      </c>
      <c r="B366">
        <v>30</v>
      </c>
      <c r="C366">
        <v>2022</v>
      </c>
      <c r="D366">
        <v>350</v>
      </c>
      <c r="G366" s="15">
        <v>350</v>
      </c>
      <c r="H366" s="20" t="s">
        <v>384</v>
      </c>
      <c r="I366" s="23">
        <v>100</v>
      </c>
      <c r="J366" s="23" t="s">
        <v>29</v>
      </c>
      <c r="K366" s="15" t="s">
        <v>26</v>
      </c>
      <c r="L366" s="7"/>
      <c r="M366" s="2"/>
      <c r="N366" s="2"/>
      <c r="O366" s="29">
        <f>(IF(AND(J366&gt;0,J366&lt;=I366),J366,I366)*(L366-M366+N366))</f>
        <v>0</v>
      </c>
      <c r="P366" s="12"/>
      <c r="Q366" s="2"/>
      <c r="R366" s="2"/>
    </row>
    <row r="367" spans="1:18" ht="146.25">
      <c r="A367">
        <v>13</v>
      </c>
      <c r="B367">
        <v>30</v>
      </c>
      <c r="C367">
        <v>2022</v>
      </c>
      <c r="D367">
        <v>351</v>
      </c>
      <c r="G367" s="15">
        <v>351</v>
      </c>
      <c r="H367" s="20" t="s">
        <v>385</v>
      </c>
      <c r="I367" s="23">
        <v>1200</v>
      </c>
      <c r="J367" s="23" t="s">
        <v>31</v>
      </c>
      <c r="K367" s="15" t="s">
        <v>26</v>
      </c>
      <c r="L367" s="7"/>
      <c r="M367" s="2"/>
      <c r="N367" s="2"/>
      <c r="O367" s="29">
        <f>(IF(AND(J367&gt;0,J367&lt;=I367),J367,I367)*(L367-M367+N367))</f>
        <v>0</v>
      </c>
      <c r="P367" s="12"/>
      <c r="Q367" s="2"/>
      <c r="R367" s="2"/>
    </row>
    <row r="368" spans="1:18" ht="135">
      <c r="A368">
        <v>13</v>
      </c>
      <c r="B368">
        <v>30</v>
      </c>
      <c r="C368">
        <v>2022</v>
      </c>
      <c r="D368">
        <v>352</v>
      </c>
      <c r="G368" s="15">
        <v>352</v>
      </c>
      <c r="H368" s="20" t="s">
        <v>386</v>
      </c>
      <c r="I368" s="23">
        <v>2300</v>
      </c>
      <c r="J368" s="23" t="s">
        <v>29</v>
      </c>
      <c r="K368" s="15" t="s">
        <v>26</v>
      </c>
      <c r="L368" s="7"/>
      <c r="M368" s="2"/>
      <c r="N368" s="2"/>
      <c r="O368" s="29">
        <f>(IF(AND(J368&gt;0,J368&lt;=I368),J368,I368)*(L368-M368+N368))</f>
        <v>0</v>
      </c>
      <c r="P368" s="12"/>
      <c r="Q368" s="2"/>
      <c r="R368" s="2"/>
    </row>
    <row r="369" spans="1:18" ht="146.25">
      <c r="A369">
        <v>13</v>
      </c>
      <c r="B369">
        <v>30</v>
      </c>
      <c r="C369">
        <v>2022</v>
      </c>
      <c r="D369">
        <v>353</v>
      </c>
      <c r="G369" s="15">
        <v>353</v>
      </c>
      <c r="H369" s="20" t="s">
        <v>387</v>
      </c>
      <c r="I369" s="23">
        <v>180</v>
      </c>
      <c r="J369" s="23" t="s">
        <v>217</v>
      </c>
      <c r="K369" s="15" t="s">
        <v>26</v>
      </c>
      <c r="L369" s="7"/>
      <c r="M369" s="2"/>
      <c r="N369" s="2"/>
      <c r="O369" s="29">
        <f>(IF(AND(J369&gt;0,J369&lt;=I369),J369,I369)*(L369-M369+N369))</f>
        <v>0</v>
      </c>
      <c r="P369" s="12"/>
      <c r="Q369" s="2"/>
      <c r="R369" s="2"/>
    </row>
    <row r="370" spans="1:18" ht="146.25">
      <c r="A370">
        <v>13</v>
      </c>
      <c r="B370">
        <v>30</v>
      </c>
      <c r="C370">
        <v>2022</v>
      </c>
      <c r="D370">
        <v>354</v>
      </c>
      <c r="G370" s="15">
        <v>354</v>
      </c>
      <c r="H370" s="20" t="s">
        <v>388</v>
      </c>
      <c r="I370" s="23">
        <v>20</v>
      </c>
      <c r="J370" s="23" t="s">
        <v>217</v>
      </c>
      <c r="K370" s="15" t="s">
        <v>26</v>
      </c>
      <c r="L370" s="7"/>
      <c r="M370" s="2"/>
      <c r="N370" s="2"/>
      <c r="O370" s="29">
        <f>(IF(AND(J370&gt;0,J370&lt;=I370),J370,I370)*(L370-M370+N370))</f>
        <v>0</v>
      </c>
      <c r="P370" s="12"/>
      <c r="Q370" s="2"/>
      <c r="R370" s="2"/>
    </row>
    <row r="371" spans="1:18" ht="112.5">
      <c r="A371">
        <v>13</v>
      </c>
      <c r="B371">
        <v>30</v>
      </c>
      <c r="C371">
        <v>2022</v>
      </c>
      <c r="D371">
        <v>355</v>
      </c>
      <c r="G371" s="15">
        <v>355</v>
      </c>
      <c r="H371" s="20" t="s">
        <v>389</v>
      </c>
      <c r="I371" s="23">
        <v>250</v>
      </c>
      <c r="J371" s="23" t="s">
        <v>25</v>
      </c>
      <c r="K371" s="15" t="s">
        <v>26</v>
      </c>
      <c r="L371" s="7"/>
      <c r="M371" s="2"/>
      <c r="N371" s="2"/>
      <c r="O371" s="29">
        <f>(IF(AND(J371&gt;0,J371&lt;=I371),J371,I371)*(L371-M371+N371))</f>
        <v>0</v>
      </c>
      <c r="P371" s="12"/>
      <c r="Q371" s="2"/>
      <c r="R371" s="2"/>
    </row>
    <row r="372" spans="1:18" ht="270">
      <c r="A372">
        <v>13</v>
      </c>
      <c r="B372">
        <v>30</v>
      </c>
      <c r="C372">
        <v>2022</v>
      </c>
      <c r="D372">
        <v>356</v>
      </c>
      <c r="G372" s="15">
        <v>356</v>
      </c>
      <c r="H372" s="20" t="s">
        <v>390</v>
      </c>
      <c r="I372" s="23">
        <v>600</v>
      </c>
      <c r="J372" s="23" t="s">
        <v>31</v>
      </c>
      <c r="K372" s="15" t="s">
        <v>26</v>
      </c>
      <c r="L372" s="7"/>
      <c r="M372" s="2"/>
      <c r="N372" s="2"/>
      <c r="O372" s="29">
        <f>(IF(AND(J372&gt;0,J372&lt;=I372),J372,I372)*(L372-M372+N372))</f>
        <v>0</v>
      </c>
      <c r="P372" s="12"/>
      <c r="Q372" s="2"/>
      <c r="R372" s="2"/>
    </row>
    <row r="373" spans="1:18" ht="258.75">
      <c r="A373">
        <v>13</v>
      </c>
      <c r="B373">
        <v>30</v>
      </c>
      <c r="C373">
        <v>2022</v>
      </c>
      <c r="D373">
        <v>357</v>
      </c>
      <c r="G373" s="15">
        <v>357</v>
      </c>
      <c r="H373" s="20" t="s">
        <v>391</v>
      </c>
      <c r="I373" s="23">
        <v>1500</v>
      </c>
      <c r="J373" s="23" t="s">
        <v>31</v>
      </c>
      <c r="K373" s="15" t="s">
        <v>26</v>
      </c>
      <c r="L373" s="7"/>
      <c r="M373" s="2"/>
      <c r="N373" s="2"/>
      <c r="O373" s="29">
        <f>(IF(AND(J373&gt;0,J373&lt;=I373),J373,I373)*(L373-M373+N373))</f>
        <v>0</v>
      </c>
      <c r="P373" s="12"/>
      <c r="Q373" s="2"/>
      <c r="R373" s="2"/>
    </row>
    <row r="374" spans="1:18" ht="78.75">
      <c r="A374">
        <v>13</v>
      </c>
      <c r="B374">
        <v>30</v>
      </c>
      <c r="C374">
        <v>2022</v>
      </c>
      <c r="D374">
        <v>358</v>
      </c>
      <c r="G374" s="15">
        <v>358</v>
      </c>
      <c r="H374" s="20" t="s">
        <v>392</v>
      </c>
      <c r="I374" s="23">
        <v>1200</v>
      </c>
      <c r="J374" s="23" t="s">
        <v>29</v>
      </c>
      <c r="K374" s="15" t="s">
        <v>26</v>
      </c>
      <c r="L374" s="7"/>
      <c r="M374" s="2"/>
      <c r="N374" s="2"/>
      <c r="O374" s="29">
        <f>(IF(AND(J374&gt;0,J374&lt;=I374),J374,I374)*(L374-M374+N374))</f>
        <v>0</v>
      </c>
      <c r="P374" s="12"/>
      <c r="Q374" s="2"/>
      <c r="R374" s="2"/>
    </row>
    <row r="375" spans="1:18" ht="123.75">
      <c r="A375">
        <v>13</v>
      </c>
      <c r="B375">
        <v>30</v>
      </c>
      <c r="C375">
        <v>2022</v>
      </c>
      <c r="D375">
        <v>359</v>
      </c>
      <c r="G375" s="15">
        <v>359</v>
      </c>
      <c r="H375" s="20" t="s">
        <v>393</v>
      </c>
      <c r="I375" s="23">
        <v>4000</v>
      </c>
      <c r="J375" s="23" t="s">
        <v>25</v>
      </c>
      <c r="K375" s="15" t="s">
        <v>26</v>
      </c>
      <c r="L375" s="7"/>
      <c r="M375" s="2"/>
      <c r="N375" s="2"/>
      <c r="O375" s="29">
        <f>(IF(AND(J375&gt;0,J375&lt;=I375),J375,I375)*(L375-M375+N375))</f>
        <v>0</v>
      </c>
      <c r="P375" s="12"/>
      <c r="Q375" s="2"/>
      <c r="R375" s="2"/>
    </row>
    <row r="376" spans="1:18" ht="101.25">
      <c r="A376">
        <v>13</v>
      </c>
      <c r="B376">
        <v>30</v>
      </c>
      <c r="C376">
        <v>2022</v>
      </c>
      <c r="D376">
        <v>360</v>
      </c>
      <c r="G376" s="15">
        <v>360</v>
      </c>
      <c r="H376" s="20" t="s">
        <v>394</v>
      </c>
      <c r="I376" s="23">
        <v>800</v>
      </c>
      <c r="J376" s="23" t="s">
        <v>25</v>
      </c>
      <c r="K376" s="15" t="s">
        <v>26</v>
      </c>
      <c r="L376" s="7"/>
      <c r="M376" s="2"/>
      <c r="N376" s="2"/>
      <c r="O376" s="29">
        <f>(IF(AND(J376&gt;0,J376&lt;=I376),J376,I376)*(L376-M376+N376))</f>
        <v>0</v>
      </c>
      <c r="P376" s="12"/>
      <c r="Q376" s="2"/>
      <c r="R376" s="2"/>
    </row>
    <row r="377" spans="1:18" ht="168.75">
      <c r="A377">
        <v>13</v>
      </c>
      <c r="B377">
        <v>30</v>
      </c>
      <c r="C377">
        <v>2022</v>
      </c>
      <c r="D377">
        <v>361</v>
      </c>
      <c r="G377" s="15">
        <v>361</v>
      </c>
      <c r="H377" s="20" t="s">
        <v>395</v>
      </c>
      <c r="I377" s="23">
        <v>500</v>
      </c>
      <c r="J377" s="23" t="s">
        <v>25</v>
      </c>
      <c r="K377" s="15" t="s">
        <v>26</v>
      </c>
      <c r="L377" s="7"/>
      <c r="M377" s="2"/>
      <c r="N377" s="2"/>
      <c r="O377" s="29">
        <f>(IF(AND(J377&gt;0,J377&lt;=I377),J377,I377)*(L377-M377+N377))</f>
        <v>0</v>
      </c>
      <c r="P377" s="12"/>
      <c r="Q377" s="2"/>
      <c r="R377" s="2"/>
    </row>
    <row r="378" spans="1:18" ht="213.75">
      <c r="A378">
        <v>13</v>
      </c>
      <c r="B378">
        <v>30</v>
      </c>
      <c r="C378">
        <v>2022</v>
      </c>
      <c r="D378">
        <v>362</v>
      </c>
      <c r="G378" s="15">
        <v>362</v>
      </c>
      <c r="H378" s="20" t="s">
        <v>396</v>
      </c>
      <c r="I378" s="23">
        <v>3000</v>
      </c>
      <c r="J378" s="23" t="s">
        <v>25</v>
      </c>
      <c r="K378" s="15" t="s">
        <v>26</v>
      </c>
      <c r="L378" s="7"/>
      <c r="M378" s="2"/>
      <c r="N378" s="2"/>
      <c r="O378" s="29">
        <f>(IF(AND(J378&gt;0,J378&lt;=I378),J378,I378)*(L378-M378+N378))</f>
        <v>0</v>
      </c>
      <c r="P378" s="12"/>
      <c r="Q378" s="2"/>
      <c r="R378" s="2"/>
    </row>
    <row r="379" spans="1:18" ht="146.25">
      <c r="A379">
        <v>13</v>
      </c>
      <c r="B379">
        <v>30</v>
      </c>
      <c r="C379">
        <v>2022</v>
      </c>
      <c r="D379">
        <v>363</v>
      </c>
      <c r="G379" s="15">
        <v>363</v>
      </c>
      <c r="H379" s="20" t="s">
        <v>397</v>
      </c>
      <c r="I379" s="23">
        <v>150</v>
      </c>
      <c r="J379" s="23" t="s">
        <v>25</v>
      </c>
      <c r="K379" s="15" t="s">
        <v>26</v>
      </c>
      <c r="L379" s="7"/>
      <c r="M379" s="2"/>
      <c r="N379" s="2"/>
      <c r="O379" s="29">
        <f>(IF(AND(J379&gt;0,J379&lt;=I379),J379,I379)*(L379-M379+N379))</f>
        <v>0</v>
      </c>
      <c r="P379" s="12"/>
      <c r="Q379" s="2"/>
      <c r="R379" s="2"/>
    </row>
    <row r="380" spans="1:18" ht="123.75">
      <c r="A380">
        <v>13</v>
      </c>
      <c r="B380">
        <v>30</v>
      </c>
      <c r="C380">
        <v>2022</v>
      </c>
      <c r="D380">
        <v>364</v>
      </c>
      <c r="G380" s="15">
        <v>364</v>
      </c>
      <c r="H380" s="20" t="s">
        <v>398</v>
      </c>
      <c r="I380" s="23">
        <v>500</v>
      </c>
      <c r="J380" s="23" t="s">
        <v>29</v>
      </c>
      <c r="K380" s="15" t="s">
        <v>26</v>
      </c>
      <c r="L380" s="7"/>
      <c r="M380" s="2"/>
      <c r="N380" s="2"/>
      <c r="O380" s="29">
        <f>(IF(AND(J380&gt;0,J380&lt;=I380),J380,I380)*(L380-M380+N380))</f>
        <v>0</v>
      </c>
      <c r="P380" s="12"/>
      <c r="Q380" s="2"/>
      <c r="R380" s="2"/>
    </row>
    <row r="381" spans="1:18" ht="168.75">
      <c r="A381">
        <v>13</v>
      </c>
      <c r="B381">
        <v>30</v>
      </c>
      <c r="C381">
        <v>2022</v>
      </c>
      <c r="D381">
        <v>365</v>
      </c>
      <c r="G381" s="15">
        <v>365</v>
      </c>
      <c r="H381" s="20" t="s">
        <v>399</v>
      </c>
      <c r="I381" s="23">
        <v>8000</v>
      </c>
      <c r="J381" s="23" t="s">
        <v>82</v>
      </c>
      <c r="K381" s="15" t="s">
        <v>26</v>
      </c>
      <c r="L381" s="7"/>
      <c r="M381" s="2"/>
      <c r="N381" s="2"/>
      <c r="O381" s="29">
        <f>(IF(AND(J381&gt;0,J381&lt;=I381),J381,I381)*(L381-M381+N381))</f>
        <v>0</v>
      </c>
      <c r="P381" s="12"/>
      <c r="Q381" s="2"/>
      <c r="R381" s="2"/>
    </row>
    <row r="382" spans="1:18" ht="157.5">
      <c r="A382">
        <v>13</v>
      </c>
      <c r="B382">
        <v>30</v>
      </c>
      <c r="C382">
        <v>2022</v>
      </c>
      <c r="D382">
        <v>366</v>
      </c>
      <c r="G382" s="15">
        <v>366</v>
      </c>
      <c r="H382" s="20" t="s">
        <v>400</v>
      </c>
      <c r="I382" s="23">
        <v>150</v>
      </c>
      <c r="J382" s="23" t="s">
        <v>31</v>
      </c>
      <c r="K382" s="15" t="s">
        <v>26</v>
      </c>
      <c r="L382" s="7"/>
      <c r="M382" s="2"/>
      <c r="N382" s="2"/>
      <c r="O382" s="29">
        <f>(IF(AND(J382&gt;0,J382&lt;=I382),J382,I382)*(L382-M382+N382))</f>
        <v>0</v>
      </c>
      <c r="P382" s="12"/>
      <c r="Q382" s="2"/>
      <c r="R382" s="2"/>
    </row>
    <row r="383" spans="1:18" ht="157.5">
      <c r="A383">
        <v>13</v>
      </c>
      <c r="B383">
        <v>30</v>
      </c>
      <c r="C383">
        <v>2022</v>
      </c>
      <c r="D383">
        <v>367</v>
      </c>
      <c r="G383" s="15">
        <v>367</v>
      </c>
      <c r="H383" s="20" t="s">
        <v>401</v>
      </c>
      <c r="I383" s="23">
        <v>300</v>
      </c>
      <c r="J383" s="23" t="s">
        <v>31</v>
      </c>
      <c r="K383" s="15" t="s">
        <v>26</v>
      </c>
      <c r="L383" s="7"/>
      <c r="M383" s="2"/>
      <c r="N383" s="2"/>
      <c r="O383" s="29">
        <f>(IF(AND(J383&gt;0,J383&lt;=I383),J383,I383)*(L383-M383+N383))</f>
        <v>0</v>
      </c>
      <c r="P383" s="12"/>
      <c r="Q383" s="2"/>
      <c r="R383" s="2"/>
    </row>
    <row r="384" spans="1:18" ht="191.25">
      <c r="A384">
        <v>13</v>
      </c>
      <c r="B384">
        <v>30</v>
      </c>
      <c r="C384">
        <v>2022</v>
      </c>
      <c r="D384">
        <v>368</v>
      </c>
      <c r="G384" s="15">
        <v>368</v>
      </c>
      <c r="H384" s="20" t="s">
        <v>402</v>
      </c>
      <c r="I384" s="23">
        <v>150</v>
      </c>
      <c r="J384" s="23" t="s">
        <v>31</v>
      </c>
      <c r="K384" s="15" t="s">
        <v>26</v>
      </c>
      <c r="L384" s="7"/>
      <c r="M384" s="2"/>
      <c r="N384" s="2"/>
      <c r="O384" s="29">
        <f>(IF(AND(J384&gt;0,J384&lt;=I384),J384,I384)*(L384-M384+N384))</f>
        <v>0</v>
      </c>
      <c r="P384" s="12"/>
      <c r="Q384" s="2"/>
      <c r="R384" s="2"/>
    </row>
    <row r="385" spans="1:18" ht="45">
      <c r="A385">
        <v>13</v>
      </c>
      <c r="B385">
        <v>30</v>
      </c>
      <c r="C385">
        <v>2022</v>
      </c>
      <c r="D385">
        <v>369</v>
      </c>
      <c r="G385" s="15">
        <v>369</v>
      </c>
      <c r="H385" s="20" t="s">
        <v>403</v>
      </c>
      <c r="I385" s="23">
        <v>50</v>
      </c>
      <c r="J385" s="23" t="s">
        <v>29</v>
      </c>
      <c r="K385" s="15" t="s">
        <v>26</v>
      </c>
      <c r="L385" s="7"/>
      <c r="M385" s="2"/>
      <c r="N385" s="2"/>
      <c r="O385" s="29">
        <f>(IF(AND(J385&gt;0,J385&lt;=I385),J385,I385)*(L385-M385+N385))</f>
        <v>0</v>
      </c>
      <c r="P385" s="12"/>
      <c r="Q385" s="2"/>
      <c r="R385" s="2"/>
    </row>
    <row r="386" spans="1:18" ht="157.5">
      <c r="A386">
        <v>13</v>
      </c>
      <c r="B386">
        <v>30</v>
      </c>
      <c r="C386">
        <v>2022</v>
      </c>
      <c r="D386">
        <v>370</v>
      </c>
      <c r="G386" s="15">
        <v>370</v>
      </c>
      <c r="H386" s="20" t="s">
        <v>404</v>
      </c>
      <c r="I386" s="23">
        <v>450</v>
      </c>
      <c r="J386" s="23" t="s">
        <v>29</v>
      </c>
      <c r="K386" s="15" t="s">
        <v>26</v>
      </c>
      <c r="L386" s="7"/>
      <c r="M386" s="2"/>
      <c r="N386" s="2"/>
      <c r="O386" s="29">
        <f>(IF(AND(J386&gt;0,J386&lt;=I386),J386,I386)*(L386-M386+N386))</f>
        <v>0</v>
      </c>
      <c r="P386" s="12"/>
      <c r="Q386" s="2"/>
      <c r="R386" s="2"/>
    </row>
    <row r="387" spans="1:18" ht="78.75">
      <c r="A387">
        <v>13</v>
      </c>
      <c r="B387">
        <v>30</v>
      </c>
      <c r="C387">
        <v>2022</v>
      </c>
      <c r="D387">
        <v>371</v>
      </c>
      <c r="G387" s="15">
        <v>371</v>
      </c>
      <c r="H387" s="20" t="s">
        <v>405</v>
      </c>
      <c r="I387" s="23">
        <v>350</v>
      </c>
      <c r="J387" s="23" t="s">
        <v>31</v>
      </c>
      <c r="K387" s="15" t="s">
        <v>26</v>
      </c>
      <c r="L387" s="7"/>
      <c r="M387" s="2"/>
      <c r="N387" s="2"/>
      <c r="O387" s="29">
        <f>(IF(AND(J387&gt;0,J387&lt;=I387),J387,I387)*(L387-M387+N387))</f>
        <v>0</v>
      </c>
      <c r="P387" s="12"/>
      <c r="Q387" s="2"/>
      <c r="R387" s="2"/>
    </row>
    <row r="388" spans="1:18" ht="78.75">
      <c r="A388">
        <v>13</v>
      </c>
      <c r="B388">
        <v>30</v>
      </c>
      <c r="C388">
        <v>2022</v>
      </c>
      <c r="D388">
        <v>372</v>
      </c>
      <c r="G388" s="15">
        <v>372</v>
      </c>
      <c r="H388" s="20" t="s">
        <v>406</v>
      </c>
      <c r="I388" s="23">
        <v>1200</v>
      </c>
      <c r="J388" s="23" t="s">
        <v>25</v>
      </c>
      <c r="K388" s="15" t="s">
        <v>26</v>
      </c>
      <c r="L388" s="7"/>
      <c r="M388" s="2"/>
      <c r="N388" s="2"/>
      <c r="O388" s="29">
        <f>(IF(AND(J388&gt;0,J388&lt;=I388),J388,I388)*(L388-M388+N388))</f>
        <v>0</v>
      </c>
      <c r="P388" s="12"/>
      <c r="Q388" s="2"/>
      <c r="R388" s="2"/>
    </row>
    <row r="389" spans="1:18" ht="56.25">
      <c r="A389">
        <v>13</v>
      </c>
      <c r="B389">
        <v>30</v>
      </c>
      <c r="C389">
        <v>2022</v>
      </c>
      <c r="D389">
        <v>373</v>
      </c>
      <c r="G389" s="15">
        <v>373</v>
      </c>
      <c r="H389" s="20" t="s">
        <v>407</v>
      </c>
      <c r="I389" s="23">
        <v>400</v>
      </c>
      <c r="J389" s="23" t="s">
        <v>31</v>
      </c>
      <c r="K389" s="15" t="s">
        <v>26</v>
      </c>
      <c r="L389" s="7"/>
      <c r="M389" s="2"/>
      <c r="N389" s="2"/>
      <c r="O389" s="29">
        <f>(IF(AND(J389&gt;0,J389&lt;=I389),J389,I389)*(L389-M389+N389))</f>
        <v>0</v>
      </c>
      <c r="P389" s="12"/>
      <c r="Q389" s="2"/>
      <c r="R389" s="2"/>
    </row>
    <row r="390" spans="1:18" ht="101.25">
      <c r="A390">
        <v>13</v>
      </c>
      <c r="B390">
        <v>30</v>
      </c>
      <c r="C390">
        <v>2022</v>
      </c>
      <c r="D390">
        <v>374</v>
      </c>
      <c r="G390" s="15">
        <v>374</v>
      </c>
      <c r="H390" s="20" t="s">
        <v>408</v>
      </c>
      <c r="I390" s="23">
        <v>2800</v>
      </c>
      <c r="J390" s="23" t="s">
        <v>31</v>
      </c>
      <c r="K390" s="15" t="s">
        <v>26</v>
      </c>
      <c r="L390" s="7"/>
      <c r="M390" s="2"/>
      <c r="N390" s="2"/>
      <c r="O390" s="29">
        <f>(IF(AND(J390&gt;0,J390&lt;=I390),J390,I390)*(L390-M390+N390))</f>
        <v>0</v>
      </c>
      <c r="P390" s="12"/>
      <c r="Q390" s="2"/>
      <c r="R390" s="2"/>
    </row>
    <row r="391" spans="1:18" ht="157.5">
      <c r="A391">
        <v>13</v>
      </c>
      <c r="B391">
        <v>30</v>
      </c>
      <c r="C391">
        <v>2022</v>
      </c>
      <c r="D391">
        <v>375</v>
      </c>
      <c r="G391" s="15">
        <v>375</v>
      </c>
      <c r="H391" s="20" t="s">
        <v>409</v>
      </c>
      <c r="I391" s="23">
        <v>50</v>
      </c>
      <c r="J391" s="23" t="s">
        <v>217</v>
      </c>
      <c r="K391" s="15" t="s">
        <v>26</v>
      </c>
      <c r="L391" s="7"/>
      <c r="M391" s="2"/>
      <c r="N391" s="2"/>
      <c r="O391" s="29">
        <f>(IF(AND(J391&gt;0,J391&lt;=I391),J391,I391)*(L391-M391+N391))</f>
        <v>0</v>
      </c>
      <c r="P391" s="12"/>
      <c r="Q391" s="2"/>
      <c r="R391" s="2"/>
    </row>
    <row r="392" spans="1:18" ht="168.75">
      <c r="A392">
        <v>13</v>
      </c>
      <c r="B392">
        <v>30</v>
      </c>
      <c r="C392">
        <v>2022</v>
      </c>
      <c r="D392">
        <v>376</v>
      </c>
      <c r="G392" s="15">
        <v>376</v>
      </c>
      <c r="H392" s="20" t="s">
        <v>410</v>
      </c>
      <c r="I392" s="23">
        <v>50</v>
      </c>
      <c r="J392" s="23" t="s">
        <v>217</v>
      </c>
      <c r="K392" s="15" t="s">
        <v>26</v>
      </c>
      <c r="L392" s="7"/>
      <c r="M392" s="2"/>
      <c r="N392" s="2"/>
      <c r="O392" s="29">
        <f>(IF(AND(J392&gt;0,J392&lt;=I392),J392,I392)*(L392-M392+N392))</f>
        <v>0</v>
      </c>
      <c r="P392" s="12"/>
      <c r="Q392" s="2"/>
      <c r="R392" s="2"/>
    </row>
    <row r="393" spans="1:18" ht="168.75">
      <c r="A393">
        <v>13</v>
      </c>
      <c r="B393">
        <v>30</v>
      </c>
      <c r="C393">
        <v>2022</v>
      </c>
      <c r="D393">
        <v>377</v>
      </c>
      <c r="G393" s="15">
        <v>377</v>
      </c>
      <c r="H393" s="20" t="s">
        <v>411</v>
      </c>
      <c r="I393" s="23">
        <v>220</v>
      </c>
      <c r="J393" s="23" t="s">
        <v>217</v>
      </c>
      <c r="K393" s="15" t="s">
        <v>26</v>
      </c>
      <c r="L393" s="7"/>
      <c r="M393" s="2"/>
      <c r="N393" s="2"/>
      <c r="O393" s="29">
        <f>(IF(AND(J393&gt;0,J393&lt;=I393),J393,I393)*(L393-M393+N393))</f>
        <v>0</v>
      </c>
      <c r="P393" s="12"/>
      <c r="Q393" s="2"/>
      <c r="R393" s="2"/>
    </row>
    <row r="394" spans="1:18" ht="168.75">
      <c r="A394">
        <v>13</v>
      </c>
      <c r="B394">
        <v>30</v>
      </c>
      <c r="C394">
        <v>2022</v>
      </c>
      <c r="D394">
        <v>378</v>
      </c>
      <c r="G394" s="15">
        <v>378</v>
      </c>
      <c r="H394" s="20" t="s">
        <v>412</v>
      </c>
      <c r="I394" s="23">
        <v>200</v>
      </c>
      <c r="J394" s="23" t="s">
        <v>217</v>
      </c>
      <c r="K394" s="15" t="s">
        <v>26</v>
      </c>
      <c r="L394" s="7"/>
      <c r="M394" s="2"/>
      <c r="N394" s="2"/>
      <c r="O394" s="29">
        <f>(IF(AND(J394&gt;0,J394&lt;=I394),J394,I394)*(L394-M394+N394))</f>
        <v>0</v>
      </c>
      <c r="P394" s="12"/>
      <c r="Q394" s="2"/>
      <c r="R394" s="2"/>
    </row>
    <row r="395" spans="1:18" ht="157.5">
      <c r="A395">
        <v>13</v>
      </c>
      <c r="B395">
        <v>30</v>
      </c>
      <c r="C395">
        <v>2022</v>
      </c>
      <c r="D395">
        <v>379</v>
      </c>
      <c r="G395" s="15">
        <v>379</v>
      </c>
      <c r="H395" s="20" t="s">
        <v>413</v>
      </c>
      <c r="I395" s="23">
        <v>60</v>
      </c>
      <c r="J395" s="23" t="s">
        <v>217</v>
      </c>
      <c r="K395" s="15" t="s">
        <v>26</v>
      </c>
      <c r="L395" s="7"/>
      <c r="M395" s="2"/>
      <c r="N395" s="2"/>
      <c r="O395" s="29">
        <f>(IF(AND(J395&gt;0,J395&lt;=I395),J395,I395)*(L395-M395+N395))</f>
        <v>0</v>
      </c>
      <c r="P395" s="12"/>
      <c r="Q395" s="2"/>
      <c r="R395" s="2"/>
    </row>
    <row r="396" spans="1:18" ht="157.5">
      <c r="A396">
        <v>13</v>
      </c>
      <c r="B396">
        <v>30</v>
      </c>
      <c r="C396">
        <v>2022</v>
      </c>
      <c r="D396">
        <v>380</v>
      </c>
      <c r="G396" s="15">
        <v>380</v>
      </c>
      <c r="H396" s="20" t="s">
        <v>414</v>
      </c>
      <c r="I396" s="23">
        <v>200</v>
      </c>
      <c r="J396" s="23" t="s">
        <v>217</v>
      </c>
      <c r="K396" s="15" t="s">
        <v>26</v>
      </c>
      <c r="L396" s="7"/>
      <c r="M396" s="2"/>
      <c r="N396" s="2"/>
      <c r="O396" s="29">
        <f>(IF(AND(J396&gt;0,J396&lt;=I396),J396,I396)*(L396-M396+N396))</f>
        <v>0</v>
      </c>
      <c r="P396" s="12"/>
      <c r="Q396" s="2"/>
      <c r="R396" s="2"/>
    </row>
    <row r="397" spans="1:18" ht="157.5">
      <c r="A397">
        <v>13</v>
      </c>
      <c r="B397">
        <v>30</v>
      </c>
      <c r="C397">
        <v>2022</v>
      </c>
      <c r="D397">
        <v>381</v>
      </c>
      <c r="G397" s="15">
        <v>381</v>
      </c>
      <c r="H397" s="20" t="s">
        <v>415</v>
      </c>
      <c r="I397" s="23">
        <v>60</v>
      </c>
      <c r="J397" s="23" t="s">
        <v>217</v>
      </c>
      <c r="K397" s="15" t="s">
        <v>26</v>
      </c>
      <c r="L397" s="7"/>
      <c r="M397" s="2"/>
      <c r="N397" s="2"/>
      <c r="O397" s="29">
        <f>(IF(AND(J397&gt;0,J397&lt;=I397),J397,I397)*(L397-M397+N397))</f>
        <v>0</v>
      </c>
      <c r="P397" s="12"/>
      <c r="Q397" s="2"/>
      <c r="R397" s="2"/>
    </row>
    <row r="398" spans="1:18" ht="78.75">
      <c r="A398">
        <v>13</v>
      </c>
      <c r="B398">
        <v>30</v>
      </c>
      <c r="C398">
        <v>2022</v>
      </c>
      <c r="D398">
        <v>382</v>
      </c>
      <c r="G398" s="15">
        <v>382</v>
      </c>
      <c r="H398" s="20" t="s">
        <v>416</v>
      </c>
      <c r="I398" s="23">
        <v>50</v>
      </c>
      <c r="J398" s="23" t="s">
        <v>29</v>
      </c>
      <c r="K398" s="15" t="s">
        <v>26</v>
      </c>
      <c r="L398" s="7"/>
      <c r="M398" s="2"/>
      <c r="N398" s="2"/>
      <c r="O398" s="29">
        <f>(IF(AND(J398&gt;0,J398&lt;=I398),J398,I398)*(L398-M398+N398))</f>
        <v>0</v>
      </c>
      <c r="P398" s="12"/>
      <c r="Q398" s="2"/>
      <c r="R398" s="2"/>
    </row>
    <row r="399" spans="1:18" ht="191.25">
      <c r="A399">
        <v>13</v>
      </c>
      <c r="B399">
        <v>30</v>
      </c>
      <c r="C399">
        <v>2022</v>
      </c>
      <c r="D399">
        <v>383</v>
      </c>
      <c r="G399" s="15">
        <v>383</v>
      </c>
      <c r="H399" s="20" t="s">
        <v>417</v>
      </c>
      <c r="I399" s="23">
        <v>2000</v>
      </c>
      <c r="J399" s="23" t="s">
        <v>25</v>
      </c>
      <c r="K399" s="15" t="s">
        <v>26</v>
      </c>
      <c r="L399" s="7"/>
      <c r="M399" s="2"/>
      <c r="N399" s="2"/>
      <c r="O399" s="29">
        <f>(IF(AND(J399&gt;0,J399&lt;=I399),J399,I399)*(L399-M399+N399))</f>
        <v>0</v>
      </c>
      <c r="P399" s="12"/>
      <c r="Q399" s="2"/>
      <c r="R399" s="2"/>
    </row>
    <row r="400" spans="1:18" ht="135">
      <c r="A400">
        <v>13</v>
      </c>
      <c r="B400">
        <v>30</v>
      </c>
      <c r="C400">
        <v>2022</v>
      </c>
      <c r="D400">
        <v>384</v>
      </c>
      <c r="G400" s="15">
        <v>384</v>
      </c>
      <c r="H400" s="20" t="s">
        <v>418</v>
      </c>
      <c r="I400" s="23">
        <v>600</v>
      </c>
      <c r="J400" s="23" t="s">
        <v>25</v>
      </c>
      <c r="K400" s="15" t="s">
        <v>26</v>
      </c>
      <c r="L400" s="7"/>
      <c r="M400" s="2"/>
      <c r="N400" s="2"/>
      <c r="O400" s="29">
        <f>(IF(AND(J400&gt;0,J400&lt;=I400),J400,I400)*(L400-M400+N400))</f>
        <v>0</v>
      </c>
      <c r="P400" s="12"/>
      <c r="Q400" s="2"/>
      <c r="R400" s="2"/>
    </row>
    <row r="401" spans="1:18" ht="236.25">
      <c r="A401">
        <v>13</v>
      </c>
      <c r="B401">
        <v>30</v>
      </c>
      <c r="C401">
        <v>2022</v>
      </c>
      <c r="D401">
        <v>385</v>
      </c>
      <c r="G401" s="15">
        <v>385</v>
      </c>
      <c r="H401" s="20" t="s">
        <v>419</v>
      </c>
      <c r="I401" s="23">
        <v>650</v>
      </c>
      <c r="J401" s="23" t="s">
        <v>31</v>
      </c>
      <c r="K401" s="15" t="s">
        <v>26</v>
      </c>
      <c r="L401" s="7"/>
      <c r="M401" s="2"/>
      <c r="N401" s="2"/>
      <c r="O401" s="29">
        <f>(IF(AND(J401&gt;0,J401&lt;=I401),J401,I401)*(L401-M401+N401))</f>
        <v>0</v>
      </c>
      <c r="P401" s="12"/>
      <c r="Q401" s="2"/>
      <c r="R401" s="2"/>
    </row>
    <row r="402" spans="1:18" ht="78.75">
      <c r="A402">
        <v>13</v>
      </c>
      <c r="B402">
        <v>30</v>
      </c>
      <c r="C402">
        <v>2022</v>
      </c>
      <c r="D402">
        <v>386</v>
      </c>
      <c r="G402" s="15">
        <v>386</v>
      </c>
      <c r="H402" s="20" t="s">
        <v>420</v>
      </c>
      <c r="I402" s="23">
        <v>100</v>
      </c>
      <c r="J402" s="23" t="s">
        <v>230</v>
      </c>
      <c r="K402" s="15" t="s">
        <v>26</v>
      </c>
      <c r="L402" s="7"/>
      <c r="M402" s="2"/>
      <c r="N402" s="2"/>
      <c r="O402" s="29">
        <f>(IF(AND(J402&gt;0,J402&lt;=I402),J402,I402)*(L402-M402+N402))</f>
        <v>0</v>
      </c>
      <c r="P402" s="12"/>
      <c r="Q402" s="2"/>
      <c r="R402" s="2"/>
    </row>
    <row r="403" spans="1:18" ht="78.75">
      <c r="A403">
        <v>13</v>
      </c>
      <c r="B403">
        <v>30</v>
      </c>
      <c r="C403">
        <v>2022</v>
      </c>
      <c r="D403">
        <v>387</v>
      </c>
      <c r="G403" s="15">
        <v>387</v>
      </c>
      <c r="H403" s="20" t="s">
        <v>421</v>
      </c>
      <c r="I403" s="23">
        <v>500</v>
      </c>
      <c r="J403" s="23" t="s">
        <v>230</v>
      </c>
      <c r="K403" s="15" t="s">
        <v>26</v>
      </c>
      <c r="L403" s="7"/>
      <c r="M403" s="2"/>
      <c r="N403" s="2"/>
      <c r="O403" s="29">
        <f>(IF(AND(J403&gt;0,J403&lt;=I403),J403,I403)*(L403-M403+N403))</f>
        <v>0</v>
      </c>
      <c r="P403" s="12"/>
      <c r="Q403" s="2"/>
      <c r="R403" s="2"/>
    </row>
    <row r="404" spans="1:18" ht="168.75">
      <c r="A404">
        <v>13</v>
      </c>
      <c r="B404">
        <v>30</v>
      </c>
      <c r="C404">
        <v>2022</v>
      </c>
      <c r="D404">
        <v>388</v>
      </c>
      <c r="G404" s="15">
        <v>388</v>
      </c>
      <c r="H404" s="20" t="s">
        <v>422</v>
      </c>
      <c r="I404" s="23">
        <v>12</v>
      </c>
      <c r="J404" s="23" t="s">
        <v>25</v>
      </c>
      <c r="K404" s="15" t="s">
        <v>26</v>
      </c>
      <c r="L404" s="7"/>
      <c r="M404" s="2"/>
      <c r="N404" s="2"/>
      <c r="O404" s="29">
        <f>(IF(AND(J404&gt;0,J404&lt;=I404),J404,I404)*(L404-M404+N404))</f>
        <v>0</v>
      </c>
      <c r="P404" s="12"/>
      <c r="Q404" s="2"/>
      <c r="R404" s="2"/>
    </row>
    <row r="405" spans="1:18" ht="157.5">
      <c r="A405">
        <v>13</v>
      </c>
      <c r="B405">
        <v>30</v>
      </c>
      <c r="C405">
        <v>2022</v>
      </c>
      <c r="D405">
        <v>389</v>
      </c>
      <c r="G405" s="15">
        <v>389</v>
      </c>
      <c r="H405" s="20" t="s">
        <v>423</v>
      </c>
      <c r="I405" s="23">
        <v>4500</v>
      </c>
      <c r="J405" s="23" t="s">
        <v>25</v>
      </c>
      <c r="K405" s="15" t="s">
        <v>26</v>
      </c>
      <c r="L405" s="7"/>
      <c r="M405" s="2"/>
      <c r="N405" s="2"/>
      <c r="O405" s="29">
        <f>(IF(AND(J405&gt;0,J405&lt;=I405),J405,I405)*(L405-M405+N405))</f>
        <v>0</v>
      </c>
      <c r="P405" s="12"/>
      <c r="Q405" s="2"/>
      <c r="R405" s="2"/>
    </row>
    <row r="406" spans="1:18" ht="168.75">
      <c r="A406">
        <v>13</v>
      </c>
      <c r="B406">
        <v>30</v>
      </c>
      <c r="C406">
        <v>2022</v>
      </c>
      <c r="D406">
        <v>390</v>
      </c>
      <c r="G406" s="15">
        <v>390</v>
      </c>
      <c r="H406" s="20" t="s">
        <v>424</v>
      </c>
      <c r="I406" s="23">
        <v>450</v>
      </c>
      <c r="J406" s="23" t="s">
        <v>31</v>
      </c>
      <c r="K406" s="15" t="s">
        <v>26</v>
      </c>
      <c r="L406" s="7"/>
      <c r="M406" s="2"/>
      <c r="N406" s="2"/>
      <c r="O406" s="29">
        <f>(IF(AND(J406&gt;0,J406&lt;=I406),J406,I406)*(L406-M406+N406))</f>
        <v>0</v>
      </c>
      <c r="P406" s="12"/>
      <c r="Q406" s="2"/>
      <c r="R406" s="2"/>
    </row>
    <row r="407" spans="1:18" ht="22.5">
      <c r="A407">
        <v>13</v>
      </c>
      <c r="B407">
        <v>30</v>
      </c>
      <c r="C407">
        <v>2022</v>
      </c>
      <c r="D407">
        <v>391</v>
      </c>
      <c r="G407" s="15">
        <v>391</v>
      </c>
      <c r="H407" s="20" t="s">
        <v>425</v>
      </c>
      <c r="I407" s="23">
        <v>50</v>
      </c>
      <c r="J407" s="23" t="s">
        <v>29</v>
      </c>
      <c r="K407" s="15" t="s">
        <v>26</v>
      </c>
      <c r="L407" s="7"/>
      <c r="M407" s="2"/>
      <c r="N407" s="2"/>
      <c r="O407" s="29">
        <f>(IF(AND(J407&gt;0,J407&lt;=I407),J407,I407)*(L407-M407+N407))</f>
        <v>0</v>
      </c>
      <c r="P407" s="12"/>
      <c r="Q407" s="2"/>
      <c r="R407" s="2"/>
    </row>
    <row r="408" spans="1:18" ht="101.25">
      <c r="A408">
        <v>13</v>
      </c>
      <c r="B408">
        <v>30</v>
      </c>
      <c r="C408">
        <v>2022</v>
      </c>
      <c r="D408">
        <v>392</v>
      </c>
      <c r="G408" s="15">
        <v>392</v>
      </c>
      <c r="H408" s="20" t="s">
        <v>426</v>
      </c>
      <c r="I408" s="23">
        <v>1000</v>
      </c>
      <c r="J408" s="23" t="s">
        <v>25</v>
      </c>
      <c r="K408" s="15" t="s">
        <v>26</v>
      </c>
      <c r="L408" s="7"/>
      <c r="M408" s="2"/>
      <c r="N408" s="2"/>
      <c r="O408" s="29">
        <f>(IF(AND(J408&gt;0,J408&lt;=I408),J408,I408)*(L408-M408+N408))</f>
        <v>0</v>
      </c>
      <c r="P408" s="12"/>
      <c r="Q408" s="2"/>
      <c r="R408" s="2"/>
    </row>
    <row r="409" spans="1:18" ht="56.25">
      <c r="A409">
        <v>13</v>
      </c>
      <c r="B409">
        <v>30</v>
      </c>
      <c r="C409">
        <v>2022</v>
      </c>
      <c r="D409">
        <v>393</v>
      </c>
      <c r="G409" s="15">
        <v>393</v>
      </c>
      <c r="H409" s="20" t="s">
        <v>427</v>
      </c>
      <c r="I409" s="23">
        <v>50</v>
      </c>
      <c r="J409" s="23" t="s">
        <v>29</v>
      </c>
      <c r="K409" s="15" t="s">
        <v>26</v>
      </c>
      <c r="L409" s="7"/>
      <c r="M409" s="2"/>
      <c r="N409" s="2"/>
      <c r="O409" s="29">
        <f>(IF(AND(J409&gt;0,J409&lt;=I409),J409,I409)*(L409-M409+N409))</f>
        <v>0</v>
      </c>
      <c r="P409" s="12"/>
      <c r="Q409" s="2"/>
      <c r="R409" s="2"/>
    </row>
    <row r="410" spans="1:18" ht="101.25">
      <c r="A410">
        <v>13</v>
      </c>
      <c r="B410">
        <v>30</v>
      </c>
      <c r="C410">
        <v>2022</v>
      </c>
      <c r="D410">
        <v>394</v>
      </c>
      <c r="G410" s="15">
        <v>394</v>
      </c>
      <c r="H410" s="20" t="s">
        <v>428</v>
      </c>
      <c r="I410" s="23">
        <v>600</v>
      </c>
      <c r="J410" s="23" t="s">
        <v>60</v>
      </c>
      <c r="K410" s="15" t="s">
        <v>26</v>
      </c>
      <c r="L410" s="7"/>
      <c r="M410" s="2"/>
      <c r="N410" s="2"/>
      <c r="O410" s="29">
        <f>(IF(AND(J410&gt;0,J410&lt;=I410),J410,I410)*(L410-M410+N410))</f>
        <v>0</v>
      </c>
      <c r="P410" s="12"/>
      <c r="Q410" s="2"/>
      <c r="R410" s="2"/>
    </row>
    <row r="411" spans="1:18" ht="225">
      <c r="A411">
        <v>13</v>
      </c>
      <c r="B411">
        <v>30</v>
      </c>
      <c r="C411">
        <v>2022</v>
      </c>
      <c r="D411">
        <v>395</v>
      </c>
      <c r="G411" s="15">
        <v>395</v>
      </c>
      <c r="H411" s="20" t="s">
        <v>429</v>
      </c>
      <c r="I411" s="23">
        <v>1000</v>
      </c>
      <c r="J411" s="23" t="s">
        <v>31</v>
      </c>
      <c r="K411" s="15" t="s">
        <v>26</v>
      </c>
      <c r="L411" s="7"/>
      <c r="M411" s="2"/>
      <c r="N411" s="2"/>
      <c r="O411" s="29">
        <f>(IF(AND(J411&gt;0,J411&lt;=I411),J411,I411)*(L411-M411+N411))</f>
        <v>0</v>
      </c>
      <c r="P411" s="12"/>
      <c r="Q411" s="2"/>
      <c r="R411" s="2"/>
    </row>
    <row r="412" spans="1:18" ht="236.25">
      <c r="A412">
        <v>13</v>
      </c>
      <c r="B412">
        <v>30</v>
      </c>
      <c r="C412">
        <v>2022</v>
      </c>
      <c r="D412">
        <v>396</v>
      </c>
      <c r="G412" s="15">
        <v>396</v>
      </c>
      <c r="H412" s="20" t="s">
        <v>430</v>
      </c>
      <c r="I412" s="23">
        <v>1000</v>
      </c>
      <c r="J412" s="23" t="s">
        <v>31</v>
      </c>
      <c r="K412" s="15" t="s">
        <v>26</v>
      </c>
      <c r="L412" s="7"/>
      <c r="M412" s="2"/>
      <c r="N412" s="2"/>
      <c r="O412" s="29">
        <f>(IF(AND(J412&gt;0,J412&lt;=I412),J412,I412)*(L412-M412+N412))</f>
        <v>0</v>
      </c>
      <c r="P412" s="12"/>
      <c r="Q412" s="2"/>
      <c r="R412" s="2"/>
    </row>
    <row r="413" spans="1:18" ht="33.75">
      <c r="A413">
        <v>13</v>
      </c>
      <c r="B413">
        <v>30</v>
      </c>
      <c r="C413">
        <v>2022</v>
      </c>
      <c r="D413">
        <v>397</v>
      </c>
      <c r="G413" s="15">
        <v>397</v>
      </c>
      <c r="H413" s="20" t="s">
        <v>431</v>
      </c>
      <c r="I413" s="23">
        <v>350</v>
      </c>
      <c r="J413" s="23" t="s">
        <v>25</v>
      </c>
      <c r="K413" s="15" t="s">
        <v>26</v>
      </c>
      <c r="L413" s="7"/>
      <c r="M413" s="2"/>
      <c r="N413" s="2"/>
      <c r="O413" s="29">
        <f>(IF(AND(J413&gt;0,J413&lt;=I413),J413,I413)*(L413-M413+N413))</f>
        <v>0</v>
      </c>
      <c r="P413" s="12"/>
      <c r="Q413" s="2"/>
      <c r="R413" s="2"/>
    </row>
    <row r="414" spans="1:18" ht="33.75">
      <c r="A414">
        <v>13</v>
      </c>
      <c r="B414">
        <v>30</v>
      </c>
      <c r="C414">
        <v>2022</v>
      </c>
      <c r="D414">
        <v>398</v>
      </c>
      <c r="G414" s="15">
        <v>398</v>
      </c>
      <c r="H414" s="20" t="s">
        <v>432</v>
      </c>
      <c r="I414" s="23">
        <v>150</v>
      </c>
      <c r="J414" s="23" t="s">
        <v>29</v>
      </c>
      <c r="K414" s="15" t="s">
        <v>26</v>
      </c>
      <c r="L414" s="7"/>
      <c r="M414" s="2"/>
      <c r="N414" s="2"/>
      <c r="O414" s="29">
        <f>(IF(AND(J414&gt;0,J414&lt;=I414),J414,I414)*(L414-M414+N414))</f>
        <v>0</v>
      </c>
      <c r="P414" s="12"/>
      <c r="Q414" s="2"/>
      <c r="R414" s="2"/>
    </row>
    <row r="415" spans="1:18" ht="90">
      <c r="A415">
        <v>13</v>
      </c>
      <c r="B415">
        <v>30</v>
      </c>
      <c r="C415">
        <v>2022</v>
      </c>
      <c r="D415">
        <v>399</v>
      </c>
      <c r="G415" s="15">
        <v>399</v>
      </c>
      <c r="H415" s="20" t="s">
        <v>433</v>
      </c>
      <c r="I415" s="23">
        <v>150</v>
      </c>
      <c r="J415" s="23" t="s">
        <v>29</v>
      </c>
      <c r="K415" s="15" t="s">
        <v>26</v>
      </c>
      <c r="L415" s="7"/>
      <c r="M415" s="2"/>
      <c r="N415" s="2"/>
      <c r="O415" s="29">
        <f>(IF(AND(J415&gt;0,J415&lt;=I415),J415,I415)*(L415-M415+N415))</f>
        <v>0</v>
      </c>
      <c r="P415" s="12"/>
      <c r="Q415" s="2"/>
      <c r="R415" s="2"/>
    </row>
    <row r="416" spans="1:18" ht="78.75">
      <c r="A416">
        <v>13</v>
      </c>
      <c r="B416">
        <v>30</v>
      </c>
      <c r="C416">
        <v>2022</v>
      </c>
      <c r="D416">
        <v>400</v>
      </c>
      <c r="G416" s="15">
        <v>400</v>
      </c>
      <c r="H416" s="20" t="s">
        <v>434</v>
      </c>
      <c r="I416" s="23">
        <v>50</v>
      </c>
      <c r="J416" s="23" t="s">
        <v>29</v>
      </c>
      <c r="K416" s="15" t="s">
        <v>26</v>
      </c>
      <c r="L416" s="7"/>
      <c r="M416" s="2"/>
      <c r="N416" s="2"/>
      <c r="O416" s="29">
        <f>(IF(AND(J416&gt;0,J416&lt;=I416),J416,I416)*(L416-M416+N416))</f>
        <v>0</v>
      </c>
      <c r="P416" s="12"/>
      <c r="Q416" s="2"/>
      <c r="R416" s="2"/>
    </row>
    <row r="417" spans="1:18" ht="168.75">
      <c r="A417">
        <v>13</v>
      </c>
      <c r="B417">
        <v>30</v>
      </c>
      <c r="C417">
        <v>2022</v>
      </c>
      <c r="D417">
        <v>401</v>
      </c>
      <c r="G417" s="15">
        <v>401</v>
      </c>
      <c r="H417" s="20" t="s">
        <v>435</v>
      </c>
      <c r="I417" s="23">
        <v>100</v>
      </c>
      <c r="J417" s="23" t="s">
        <v>230</v>
      </c>
      <c r="K417" s="15" t="s">
        <v>26</v>
      </c>
      <c r="L417" s="7"/>
      <c r="M417" s="2"/>
      <c r="N417" s="2"/>
      <c r="O417" s="29">
        <f>(IF(AND(J417&gt;0,J417&lt;=I417),J417,I417)*(L417-M417+N417))</f>
        <v>0</v>
      </c>
      <c r="P417" s="12"/>
      <c r="Q417" s="2"/>
      <c r="R417" s="2"/>
    </row>
    <row r="418" spans="1:18" ht="22.5">
      <c r="A418">
        <v>13</v>
      </c>
      <c r="B418">
        <v>30</v>
      </c>
      <c r="C418">
        <v>2022</v>
      </c>
      <c r="D418">
        <v>402</v>
      </c>
      <c r="G418" s="15">
        <v>402</v>
      </c>
      <c r="H418" s="20" t="s">
        <v>436</v>
      </c>
      <c r="I418" s="23">
        <v>9000</v>
      </c>
      <c r="J418" s="23" t="s">
        <v>25</v>
      </c>
      <c r="K418" s="15" t="s">
        <v>26</v>
      </c>
      <c r="L418" s="7"/>
      <c r="M418" s="2"/>
      <c r="N418" s="2"/>
      <c r="O418" s="29">
        <f>(IF(AND(J418&gt;0,J418&lt;=I418),J418,I418)*(L418-M418+N418))</f>
        <v>0</v>
      </c>
      <c r="P418" s="12"/>
      <c r="Q418" s="2"/>
      <c r="R418" s="2"/>
    </row>
    <row r="419" spans="1:18" ht="22.5">
      <c r="A419">
        <v>13</v>
      </c>
      <c r="B419">
        <v>30</v>
      </c>
      <c r="C419">
        <v>2022</v>
      </c>
      <c r="D419">
        <v>403</v>
      </c>
      <c r="G419" s="15">
        <v>403</v>
      </c>
      <c r="H419" s="20" t="s">
        <v>437</v>
      </c>
      <c r="I419" s="23">
        <v>9000</v>
      </c>
      <c r="J419" s="23" t="s">
        <v>25</v>
      </c>
      <c r="K419" s="15" t="s">
        <v>26</v>
      </c>
      <c r="L419" s="7"/>
      <c r="M419" s="2"/>
      <c r="N419" s="2"/>
      <c r="O419" s="29">
        <f>(IF(AND(J419&gt;0,J419&lt;=I419),J419,I419)*(L419-M419+N419))</f>
        <v>0</v>
      </c>
      <c r="P419" s="12"/>
      <c r="Q419" s="2"/>
      <c r="R419" s="2"/>
    </row>
    <row r="420" spans="1:18" ht="22.5">
      <c r="A420">
        <v>13</v>
      </c>
      <c r="B420">
        <v>30</v>
      </c>
      <c r="C420">
        <v>2022</v>
      </c>
      <c r="D420">
        <v>404</v>
      </c>
      <c r="G420" s="15">
        <v>404</v>
      </c>
      <c r="H420" s="20" t="s">
        <v>438</v>
      </c>
      <c r="I420" s="23">
        <v>9000</v>
      </c>
      <c r="J420" s="23" t="s">
        <v>25</v>
      </c>
      <c r="K420" s="15" t="s">
        <v>26</v>
      </c>
      <c r="L420" s="7"/>
      <c r="M420" s="2"/>
      <c r="N420" s="2"/>
      <c r="O420" s="29">
        <f>(IF(AND(J420&gt;0,J420&lt;=I420),J420,I420)*(L420-M420+N420))</f>
        <v>0</v>
      </c>
      <c r="P420" s="12"/>
      <c r="Q420" s="2"/>
      <c r="R420" s="2"/>
    </row>
    <row r="421" spans="1:18" ht="22.5">
      <c r="A421">
        <v>13</v>
      </c>
      <c r="B421">
        <v>30</v>
      </c>
      <c r="C421">
        <v>2022</v>
      </c>
      <c r="D421">
        <v>405</v>
      </c>
      <c r="G421" s="15">
        <v>405</v>
      </c>
      <c r="H421" s="20" t="s">
        <v>439</v>
      </c>
      <c r="I421" s="23">
        <v>9000</v>
      </c>
      <c r="J421" s="23" t="s">
        <v>25</v>
      </c>
      <c r="K421" s="15" t="s">
        <v>26</v>
      </c>
      <c r="L421" s="7"/>
      <c r="M421" s="2"/>
      <c r="N421" s="2"/>
      <c r="O421" s="29">
        <f>(IF(AND(J421&gt;0,J421&lt;=I421),J421,I421)*(L421-M421+N421))</f>
        <v>0</v>
      </c>
      <c r="P421" s="12"/>
      <c r="Q421" s="2"/>
      <c r="R421" s="2"/>
    </row>
    <row r="422" spans="1:18" ht="15">
      <c r="A422">
        <v>13</v>
      </c>
      <c r="B422">
        <v>30</v>
      </c>
      <c r="C422">
        <v>2022</v>
      </c>
      <c r="D422">
        <v>406</v>
      </c>
      <c r="G422" s="15">
        <v>406</v>
      </c>
      <c r="H422" s="20" t="s">
        <v>440</v>
      </c>
      <c r="I422" s="23">
        <v>9000</v>
      </c>
      <c r="J422" s="23" t="s">
        <v>25</v>
      </c>
      <c r="K422" s="15" t="s">
        <v>26</v>
      </c>
      <c r="L422" s="7"/>
      <c r="M422" s="2"/>
      <c r="N422" s="2"/>
      <c r="O422" s="29">
        <f>(IF(AND(J422&gt;0,J422&lt;=I422),J422,I422)*(L422-M422+N422))</f>
        <v>0</v>
      </c>
      <c r="P422" s="12"/>
      <c r="Q422" s="2"/>
      <c r="R422" s="2"/>
    </row>
    <row r="423" spans="1:18" ht="22.5">
      <c r="A423">
        <v>13</v>
      </c>
      <c r="B423">
        <v>30</v>
      </c>
      <c r="C423">
        <v>2022</v>
      </c>
      <c r="D423">
        <v>407</v>
      </c>
      <c r="G423" s="15">
        <v>407</v>
      </c>
      <c r="H423" s="20" t="s">
        <v>441</v>
      </c>
      <c r="I423" s="23">
        <v>9000</v>
      </c>
      <c r="J423" s="23" t="s">
        <v>25</v>
      </c>
      <c r="K423" s="15" t="s">
        <v>26</v>
      </c>
      <c r="L423" s="7"/>
      <c r="M423" s="2"/>
      <c r="N423" s="2"/>
      <c r="O423" s="29">
        <f>(IF(AND(J423&gt;0,J423&lt;=I423),J423,I423)*(L423-M423+N423))</f>
        <v>0</v>
      </c>
      <c r="P423" s="12"/>
      <c r="Q423" s="2"/>
      <c r="R423" s="2"/>
    </row>
    <row r="424" spans="1:18" ht="22.5">
      <c r="A424">
        <v>13</v>
      </c>
      <c r="B424">
        <v>30</v>
      </c>
      <c r="C424">
        <v>2022</v>
      </c>
      <c r="D424">
        <v>408</v>
      </c>
      <c r="G424" s="15">
        <v>408</v>
      </c>
      <c r="H424" s="20" t="s">
        <v>442</v>
      </c>
      <c r="I424" s="23">
        <v>9000</v>
      </c>
      <c r="J424" s="23" t="s">
        <v>31</v>
      </c>
      <c r="K424" s="15" t="s">
        <v>26</v>
      </c>
      <c r="L424" s="7"/>
      <c r="M424" s="2"/>
      <c r="N424" s="2"/>
      <c r="O424" s="29">
        <f>(IF(AND(J424&gt;0,J424&lt;=I424),J424,I424)*(L424-M424+N424))</f>
        <v>0</v>
      </c>
      <c r="P424" s="12"/>
      <c r="Q424" s="2"/>
      <c r="R424" s="2"/>
    </row>
    <row r="425" spans="1:18" ht="123.75">
      <c r="A425">
        <v>13</v>
      </c>
      <c r="B425">
        <v>30</v>
      </c>
      <c r="C425">
        <v>2022</v>
      </c>
      <c r="D425">
        <v>409</v>
      </c>
      <c r="G425" s="15">
        <v>409</v>
      </c>
      <c r="H425" s="20" t="s">
        <v>443</v>
      </c>
      <c r="I425" s="23">
        <v>1500</v>
      </c>
      <c r="J425" s="23" t="s">
        <v>31</v>
      </c>
      <c r="K425" s="15" t="s">
        <v>26</v>
      </c>
      <c r="L425" s="7"/>
      <c r="M425" s="2"/>
      <c r="N425" s="2"/>
      <c r="O425" s="29">
        <f>(IF(AND(J425&gt;0,J425&lt;=I425),J425,I425)*(L425-M425+N425))</f>
        <v>0</v>
      </c>
      <c r="P425" s="12"/>
      <c r="Q425" s="2"/>
      <c r="R425" s="2"/>
    </row>
    <row r="426" spans="1:18" ht="56.25">
      <c r="A426">
        <v>13</v>
      </c>
      <c r="B426">
        <v>30</v>
      </c>
      <c r="C426">
        <v>2022</v>
      </c>
      <c r="D426">
        <v>410</v>
      </c>
      <c r="G426" s="15">
        <v>410</v>
      </c>
      <c r="H426" s="20" t="s">
        <v>444</v>
      </c>
      <c r="I426" s="23">
        <v>450</v>
      </c>
      <c r="J426" s="23" t="s">
        <v>25</v>
      </c>
      <c r="K426" s="15" t="s">
        <v>26</v>
      </c>
      <c r="L426" s="7"/>
      <c r="M426" s="2"/>
      <c r="N426" s="2"/>
      <c r="O426" s="29">
        <f>(IF(AND(J426&gt;0,J426&lt;=I426),J426,I426)*(L426-M426+N426))</f>
        <v>0</v>
      </c>
      <c r="P426" s="12"/>
      <c r="Q426" s="2"/>
      <c r="R426" s="2"/>
    </row>
    <row r="427" spans="1:18" ht="67.5">
      <c r="A427">
        <v>13</v>
      </c>
      <c r="B427">
        <v>30</v>
      </c>
      <c r="C427">
        <v>2022</v>
      </c>
      <c r="D427">
        <v>411</v>
      </c>
      <c r="G427" s="15">
        <v>411</v>
      </c>
      <c r="H427" s="20" t="s">
        <v>445</v>
      </c>
      <c r="I427" s="23">
        <v>450</v>
      </c>
      <c r="J427" s="23" t="s">
        <v>25</v>
      </c>
      <c r="K427" s="15" t="s">
        <v>26</v>
      </c>
      <c r="L427" s="7"/>
      <c r="M427" s="2"/>
      <c r="N427" s="2"/>
      <c r="O427" s="29">
        <f>(IF(AND(J427&gt;0,J427&lt;=I427),J427,I427)*(L427-M427+N427))</f>
        <v>0</v>
      </c>
      <c r="P427" s="12"/>
      <c r="Q427" s="2"/>
      <c r="R427" s="2"/>
    </row>
    <row r="428" spans="1:18" ht="67.5">
      <c r="A428">
        <v>13</v>
      </c>
      <c r="B428">
        <v>30</v>
      </c>
      <c r="C428">
        <v>2022</v>
      </c>
      <c r="D428">
        <v>412</v>
      </c>
      <c r="G428" s="15">
        <v>412</v>
      </c>
      <c r="H428" s="20" t="s">
        <v>446</v>
      </c>
      <c r="I428" s="23">
        <v>450</v>
      </c>
      <c r="J428" s="23" t="s">
        <v>25</v>
      </c>
      <c r="K428" s="15" t="s">
        <v>26</v>
      </c>
      <c r="L428" s="7"/>
      <c r="M428" s="2"/>
      <c r="N428" s="2"/>
      <c r="O428" s="29">
        <f>(IF(AND(J428&gt;0,J428&lt;=I428),J428,I428)*(L428-M428+N428))</f>
        <v>0</v>
      </c>
      <c r="P428" s="12"/>
      <c r="Q428" s="2"/>
      <c r="R428" s="2"/>
    </row>
    <row r="429" spans="1:18" ht="67.5">
      <c r="A429">
        <v>13</v>
      </c>
      <c r="B429">
        <v>30</v>
      </c>
      <c r="C429">
        <v>2022</v>
      </c>
      <c r="D429">
        <v>413</v>
      </c>
      <c r="G429" s="15">
        <v>413</v>
      </c>
      <c r="H429" s="20" t="s">
        <v>447</v>
      </c>
      <c r="I429" s="23">
        <v>450</v>
      </c>
      <c r="J429" s="23" t="s">
        <v>25</v>
      </c>
      <c r="K429" s="15" t="s">
        <v>26</v>
      </c>
      <c r="L429" s="7"/>
      <c r="M429" s="2"/>
      <c r="N429" s="2"/>
      <c r="O429" s="29">
        <f>(IF(AND(J429&gt;0,J429&lt;=I429),J429,I429)*(L429-M429+N429))</f>
        <v>0</v>
      </c>
      <c r="P429" s="12"/>
      <c r="Q429" s="2"/>
      <c r="R429" s="2"/>
    </row>
    <row r="430" spans="1:18" ht="90">
      <c r="A430">
        <v>13</v>
      </c>
      <c r="B430">
        <v>30</v>
      </c>
      <c r="C430">
        <v>2022</v>
      </c>
      <c r="D430">
        <v>414</v>
      </c>
      <c r="G430" s="15">
        <v>414</v>
      </c>
      <c r="H430" s="20" t="s">
        <v>448</v>
      </c>
      <c r="I430" s="23">
        <v>1000</v>
      </c>
      <c r="J430" s="23" t="s">
        <v>25</v>
      </c>
      <c r="K430" s="15" t="s">
        <v>26</v>
      </c>
      <c r="L430" s="7"/>
      <c r="M430" s="2"/>
      <c r="N430" s="2"/>
      <c r="O430" s="29">
        <f>(IF(AND(J430&gt;0,J430&lt;=I430),J430,I430)*(L430-M430+N430))</f>
        <v>0</v>
      </c>
      <c r="P430" s="12"/>
      <c r="Q430" s="2"/>
      <c r="R430" s="2"/>
    </row>
    <row r="431" spans="1:18" ht="157.5">
      <c r="A431">
        <v>13</v>
      </c>
      <c r="B431">
        <v>30</v>
      </c>
      <c r="C431">
        <v>2022</v>
      </c>
      <c r="D431">
        <v>415</v>
      </c>
      <c r="G431" s="15">
        <v>415</v>
      </c>
      <c r="H431" s="20" t="s">
        <v>449</v>
      </c>
      <c r="I431" s="23">
        <v>1000</v>
      </c>
      <c r="J431" s="23" t="s">
        <v>25</v>
      </c>
      <c r="K431" s="15" t="s">
        <v>26</v>
      </c>
      <c r="L431" s="7"/>
      <c r="M431" s="2"/>
      <c r="N431" s="2"/>
      <c r="O431" s="29">
        <f>(IF(AND(J431&gt;0,J431&lt;=I431),J431,I431)*(L431-M431+N431))</f>
        <v>0</v>
      </c>
      <c r="P431" s="12"/>
      <c r="Q431" s="2"/>
      <c r="R431" s="2"/>
    </row>
    <row r="432" spans="1:18" ht="90">
      <c r="A432">
        <v>13</v>
      </c>
      <c r="B432">
        <v>30</v>
      </c>
      <c r="C432">
        <v>2022</v>
      </c>
      <c r="D432">
        <v>416</v>
      </c>
      <c r="G432" s="15">
        <v>416</v>
      </c>
      <c r="H432" s="20" t="s">
        <v>450</v>
      </c>
      <c r="I432" s="23">
        <v>1500</v>
      </c>
      <c r="J432" s="23" t="s">
        <v>25</v>
      </c>
      <c r="K432" s="15" t="s">
        <v>26</v>
      </c>
      <c r="L432" s="7"/>
      <c r="M432" s="2"/>
      <c r="N432" s="2"/>
      <c r="O432" s="29">
        <f>(IF(AND(J432&gt;0,J432&lt;=I432),J432,I432)*(L432-M432+N432))</f>
        <v>0</v>
      </c>
      <c r="P432" s="12"/>
      <c r="Q432" s="2"/>
      <c r="R432" s="2"/>
    </row>
    <row r="433" spans="1:18" ht="112.5">
      <c r="A433">
        <v>13</v>
      </c>
      <c r="B433">
        <v>30</v>
      </c>
      <c r="C433">
        <v>2022</v>
      </c>
      <c r="D433">
        <v>417</v>
      </c>
      <c r="G433" s="15">
        <v>417</v>
      </c>
      <c r="H433" s="20" t="s">
        <v>451</v>
      </c>
      <c r="I433" s="23">
        <v>1000</v>
      </c>
      <c r="J433" s="23" t="s">
        <v>25</v>
      </c>
      <c r="K433" s="15" t="s">
        <v>26</v>
      </c>
      <c r="L433" s="7"/>
      <c r="M433" s="2"/>
      <c r="N433" s="2"/>
      <c r="O433" s="29">
        <f>(IF(AND(J433&gt;0,J433&lt;=I433),J433,I433)*(L433-M433+N433))</f>
        <v>0</v>
      </c>
      <c r="P433" s="12"/>
      <c r="Q433" s="2"/>
      <c r="R433" s="2"/>
    </row>
    <row r="434" spans="1:18" ht="56.25">
      <c r="A434">
        <v>13</v>
      </c>
      <c r="B434">
        <v>30</v>
      </c>
      <c r="C434">
        <v>2022</v>
      </c>
      <c r="D434">
        <v>418</v>
      </c>
      <c r="G434" s="15">
        <v>418</v>
      </c>
      <c r="H434" s="20" t="s">
        <v>452</v>
      </c>
      <c r="I434" s="23">
        <v>160</v>
      </c>
      <c r="J434" s="23" t="s">
        <v>29</v>
      </c>
      <c r="K434" s="15" t="s">
        <v>26</v>
      </c>
      <c r="L434" s="7"/>
      <c r="M434" s="2"/>
      <c r="N434" s="2"/>
      <c r="O434" s="29">
        <f>(IF(AND(J434&gt;0,J434&lt;=I434),J434,I434)*(L434-M434+N434))</f>
        <v>0</v>
      </c>
      <c r="P434" s="12"/>
      <c r="Q434" s="2"/>
      <c r="R434" s="2"/>
    </row>
    <row r="435" spans="1:18" ht="123.75">
      <c r="A435">
        <v>13</v>
      </c>
      <c r="B435">
        <v>30</v>
      </c>
      <c r="C435">
        <v>2022</v>
      </c>
      <c r="D435">
        <v>419</v>
      </c>
      <c r="G435" s="15">
        <v>419</v>
      </c>
      <c r="H435" s="20" t="s">
        <v>453</v>
      </c>
      <c r="I435" s="23">
        <v>160</v>
      </c>
      <c r="J435" s="23" t="s">
        <v>25</v>
      </c>
      <c r="K435" s="15" t="s">
        <v>26</v>
      </c>
      <c r="L435" s="7"/>
      <c r="M435" s="2"/>
      <c r="N435" s="2"/>
      <c r="O435" s="29">
        <f>(IF(AND(J435&gt;0,J435&lt;=I435),J435,I435)*(L435-M435+N435))</f>
        <v>0</v>
      </c>
      <c r="P435" s="12"/>
      <c r="Q435" s="2"/>
      <c r="R435" s="2"/>
    </row>
    <row r="436" spans="1:18" ht="90">
      <c r="A436">
        <v>13</v>
      </c>
      <c r="B436">
        <v>30</v>
      </c>
      <c r="C436">
        <v>2022</v>
      </c>
      <c r="D436">
        <v>420</v>
      </c>
      <c r="G436" s="15">
        <v>420</v>
      </c>
      <c r="H436" s="20" t="s">
        <v>454</v>
      </c>
      <c r="I436" s="23">
        <v>40</v>
      </c>
      <c r="J436" s="23" t="s">
        <v>25</v>
      </c>
      <c r="K436" s="15" t="s">
        <v>26</v>
      </c>
      <c r="L436" s="7"/>
      <c r="M436" s="2"/>
      <c r="N436" s="2"/>
      <c r="O436" s="29">
        <f>(IF(AND(J436&gt;0,J436&lt;=I436),J436,I436)*(L436-M436+N436))</f>
        <v>0</v>
      </c>
      <c r="P436" s="12"/>
      <c r="Q436" s="2"/>
      <c r="R436" s="2"/>
    </row>
    <row r="437" spans="1:18" ht="78.75">
      <c r="A437">
        <v>13</v>
      </c>
      <c r="B437">
        <v>30</v>
      </c>
      <c r="C437">
        <v>2022</v>
      </c>
      <c r="D437">
        <v>421</v>
      </c>
      <c r="G437" s="15">
        <v>421</v>
      </c>
      <c r="H437" s="20" t="s">
        <v>455</v>
      </c>
      <c r="I437" s="23">
        <v>35</v>
      </c>
      <c r="J437" s="23" t="s">
        <v>35</v>
      </c>
      <c r="K437" s="15" t="s">
        <v>26</v>
      </c>
      <c r="L437" s="7"/>
      <c r="M437" s="2"/>
      <c r="N437" s="2"/>
      <c r="O437" s="29">
        <f>(IF(AND(J437&gt;0,J437&lt;=I437),J437,I437)*(L437-M437+N437))</f>
        <v>0</v>
      </c>
      <c r="P437" s="12"/>
      <c r="Q437" s="2"/>
      <c r="R437" s="2"/>
    </row>
    <row r="438" spans="1:18" ht="202.5">
      <c r="A438">
        <v>13</v>
      </c>
      <c r="B438">
        <v>30</v>
      </c>
      <c r="C438">
        <v>2022</v>
      </c>
      <c r="D438">
        <v>422</v>
      </c>
      <c r="G438" s="15">
        <v>422</v>
      </c>
      <c r="H438" s="20" t="s">
        <v>456</v>
      </c>
      <c r="I438" s="23">
        <v>200</v>
      </c>
      <c r="J438" s="23" t="s">
        <v>25</v>
      </c>
      <c r="K438" s="15" t="s">
        <v>26</v>
      </c>
      <c r="L438" s="7"/>
      <c r="M438" s="2"/>
      <c r="N438" s="2"/>
      <c r="O438" s="29">
        <f>(IF(AND(J438&gt;0,J438&lt;=I438),J438,I438)*(L438-M438+N438))</f>
        <v>0</v>
      </c>
      <c r="P438" s="12"/>
      <c r="Q438" s="2"/>
      <c r="R438" s="2"/>
    </row>
    <row r="439" spans="1:18" ht="15">
      <c r="A439">
        <v>13</v>
      </c>
      <c r="B439">
        <v>30</v>
      </c>
      <c r="C439">
        <v>2022</v>
      </c>
      <c r="D439">
        <v>423</v>
      </c>
      <c r="G439" s="15">
        <v>423</v>
      </c>
      <c r="H439" s="20" t="s">
        <v>457</v>
      </c>
      <c r="I439" s="23">
        <v>2000</v>
      </c>
      <c r="J439" s="23" t="s">
        <v>35</v>
      </c>
      <c r="K439" s="15" t="s">
        <v>26</v>
      </c>
      <c r="L439" s="7"/>
      <c r="M439" s="2"/>
      <c r="N439" s="2"/>
      <c r="O439" s="29">
        <f>(IF(AND(J439&gt;0,J439&lt;=I439),J439,I439)*(L439-M439+N439))</f>
        <v>0</v>
      </c>
      <c r="P439" s="12"/>
      <c r="Q439" s="2"/>
      <c r="R439" s="2"/>
    </row>
    <row r="440" spans="1:18" ht="56.25">
      <c r="A440">
        <v>13</v>
      </c>
      <c r="B440">
        <v>30</v>
      </c>
      <c r="C440">
        <v>2022</v>
      </c>
      <c r="D440">
        <v>424</v>
      </c>
      <c r="G440" s="15">
        <v>424</v>
      </c>
      <c r="H440" s="20" t="s">
        <v>458</v>
      </c>
      <c r="I440" s="23">
        <v>120</v>
      </c>
      <c r="J440" s="23" t="s">
        <v>25</v>
      </c>
      <c r="K440" s="15" t="s">
        <v>26</v>
      </c>
      <c r="L440" s="7"/>
      <c r="M440" s="2"/>
      <c r="N440" s="2"/>
      <c r="O440" s="29">
        <f>(IF(AND(J440&gt;0,J440&lt;=I440),J440,I440)*(L440-M440+N440))</f>
        <v>0</v>
      </c>
      <c r="P440" s="12"/>
      <c r="Q440" s="2"/>
      <c r="R440" s="2"/>
    </row>
    <row r="441" spans="1:18" ht="67.5">
      <c r="A441">
        <v>13</v>
      </c>
      <c r="B441">
        <v>30</v>
      </c>
      <c r="C441">
        <v>2022</v>
      </c>
      <c r="D441">
        <v>425</v>
      </c>
      <c r="G441" s="15">
        <v>425</v>
      </c>
      <c r="H441" s="20" t="s">
        <v>459</v>
      </c>
      <c r="I441" s="23">
        <v>30</v>
      </c>
      <c r="J441" s="23" t="s">
        <v>31</v>
      </c>
      <c r="K441" s="15" t="s">
        <v>26</v>
      </c>
      <c r="L441" s="7"/>
      <c r="M441" s="2"/>
      <c r="N441" s="2"/>
      <c r="O441" s="29">
        <f>(IF(AND(J441&gt;0,J441&lt;=I441),J441,I441)*(L441-M441+N441))</f>
        <v>0</v>
      </c>
      <c r="P441" s="12"/>
      <c r="Q441" s="2"/>
      <c r="R441" s="2"/>
    </row>
    <row r="442" spans="1:18" ht="67.5">
      <c r="A442">
        <v>13</v>
      </c>
      <c r="B442">
        <v>30</v>
      </c>
      <c r="C442">
        <v>2022</v>
      </c>
      <c r="D442">
        <v>426</v>
      </c>
      <c r="G442" s="15">
        <v>426</v>
      </c>
      <c r="H442" s="20" t="s">
        <v>460</v>
      </c>
      <c r="I442" s="23">
        <v>100</v>
      </c>
      <c r="J442" s="23" t="s">
        <v>31</v>
      </c>
      <c r="K442" s="15" t="s">
        <v>26</v>
      </c>
      <c r="L442" s="7"/>
      <c r="M442" s="2"/>
      <c r="N442" s="2"/>
      <c r="O442" s="29">
        <f>(IF(AND(J442&gt;0,J442&lt;=I442),J442,I442)*(L442-M442+N442))</f>
        <v>0</v>
      </c>
      <c r="P442" s="12"/>
      <c r="Q442" s="2"/>
      <c r="R442" s="2"/>
    </row>
    <row r="443" spans="1:18" ht="67.5">
      <c r="A443">
        <v>13</v>
      </c>
      <c r="B443">
        <v>30</v>
      </c>
      <c r="C443">
        <v>2022</v>
      </c>
      <c r="D443">
        <v>427</v>
      </c>
      <c r="G443" s="15">
        <v>427</v>
      </c>
      <c r="H443" s="20" t="s">
        <v>461</v>
      </c>
      <c r="I443" s="23">
        <v>100</v>
      </c>
      <c r="J443" s="23" t="s">
        <v>31</v>
      </c>
      <c r="K443" s="15" t="s">
        <v>26</v>
      </c>
      <c r="L443" s="7"/>
      <c r="M443" s="2"/>
      <c r="N443" s="2"/>
      <c r="O443" s="29">
        <f>(IF(AND(J443&gt;0,J443&lt;=I443),J443,I443)*(L443-M443+N443))</f>
        <v>0</v>
      </c>
      <c r="P443" s="12"/>
      <c r="Q443" s="2"/>
      <c r="R443" s="2"/>
    </row>
    <row r="444" spans="1:18" ht="90">
      <c r="A444">
        <v>13</v>
      </c>
      <c r="B444">
        <v>30</v>
      </c>
      <c r="C444">
        <v>2022</v>
      </c>
      <c r="D444">
        <v>428</v>
      </c>
      <c r="G444" s="15">
        <v>428</v>
      </c>
      <c r="H444" s="20" t="s">
        <v>462</v>
      </c>
      <c r="I444" s="23">
        <v>60</v>
      </c>
      <c r="J444" s="23" t="s">
        <v>31</v>
      </c>
      <c r="K444" s="15" t="s">
        <v>26</v>
      </c>
      <c r="L444" s="7"/>
      <c r="M444" s="2"/>
      <c r="N444" s="2"/>
      <c r="O444" s="29">
        <f>(IF(AND(J444&gt;0,J444&lt;=I444),J444,I444)*(L444-M444+N444))</f>
        <v>0</v>
      </c>
      <c r="P444" s="12"/>
      <c r="Q444" s="2"/>
      <c r="R444" s="2"/>
    </row>
    <row r="445" spans="1:18" ht="45">
      <c r="A445">
        <v>13</v>
      </c>
      <c r="B445">
        <v>30</v>
      </c>
      <c r="C445">
        <v>2022</v>
      </c>
      <c r="D445">
        <v>429</v>
      </c>
      <c r="G445" s="15">
        <v>429</v>
      </c>
      <c r="H445" s="20" t="s">
        <v>463</v>
      </c>
      <c r="I445" s="23">
        <v>40</v>
      </c>
      <c r="J445" s="23" t="s">
        <v>25</v>
      </c>
      <c r="K445" s="15" t="s">
        <v>26</v>
      </c>
      <c r="L445" s="7"/>
      <c r="M445" s="2"/>
      <c r="N445" s="2"/>
      <c r="O445" s="29">
        <f>(IF(AND(J445&gt;0,J445&lt;=I445),J445,I445)*(L445-M445+N445))</f>
        <v>0</v>
      </c>
      <c r="P445" s="12"/>
      <c r="Q445" s="2"/>
      <c r="R445" s="2"/>
    </row>
    <row r="446" spans="1:18" ht="45">
      <c r="A446">
        <v>13</v>
      </c>
      <c r="B446">
        <v>30</v>
      </c>
      <c r="C446">
        <v>2022</v>
      </c>
      <c r="D446">
        <v>430</v>
      </c>
      <c r="G446" s="15">
        <v>430</v>
      </c>
      <c r="H446" s="20" t="s">
        <v>464</v>
      </c>
      <c r="I446" s="23">
        <v>30</v>
      </c>
      <c r="J446" s="23" t="s">
        <v>29</v>
      </c>
      <c r="K446" s="15" t="s">
        <v>26</v>
      </c>
      <c r="L446" s="7"/>
      <c r="M446" s="2"/>
      <c r="N446" s="2"/>
      <c r="O446" s="29">
        <f>(IF(AND(J446&gt;0,J446&lt;=I446),J446,I446)*(L446-M446+N446))</f>
        <v>0</v>
      </c>
      <c r="P446" s="12"/>
      <c r="Q446" s="2"/>
      <c r="R446" s="2"/>
    </row>
    <row r="447" spans="1:18" ht="45">
      <c r="A447">
        <v>13</v>
      </c>
      <c r="B447">
        <v>30</v>
      </c>
      <c r="C447">
        <v>2022</v>
      </c>
      <c r="D447">
        <v>431</v>
      </c>
      <c r="G447" s="15">
        <v>431</v>
      </c>
      <c r="H447" s="20" t="s">
        <v>465</v>
      </c>
      <c r="I447" s="23">
        <v>100</v>
      </c>
      <c r="J447" s="23" t="s">
        <v>29</v>
      </c>
      <c r="K447" s="15" t="s">
        <v>26</v>
      </c>
      <c r="L447" s="7"/>
      <c r="M447" s="2"/>
      <c r="N447" s="2"/>
      <c r="O447" s="29">
        <f>(IF(AND(J447&gt;0,J447&lt;=I447),J447,I447)*(L447-M447+N447))</f>
        <v>0</v>
      </c>
      <c r="P447" s="12"/>
      <c r="Q447" s="2"/>
      <c r="R447" s="2"/>
    </row>
    <row r="448" spans="1:18" ht="33.75">
      <c r="A448">
        <v>13</v>
      </c>
      <c r="B448">
        <v>30</v>
      </c>
      <c r="C448">
        <v>2022</v>
      </c>
      <c r="D448">
        <v>432</v>
      </c>
      <c r="G448" s="15">
        <v>432</v>
      </c>
      <c r="H448" s="20" t="s">
        <v>466</v>
      </c>
      <c r="I448" s="23">
        <v>15</v>
      </c>
      <c r="J448" s="23" t="s">
        <v>29</v>
      </c>
      <c r="K448" s="15" t="s">
        <v>26</v>
      </c>
      <c r="L448" s="7"/>
      <c r="M448" s="2"/>
      <c r="N448" s="2"/>
      <c r="O448" s="29">
        <f>(IF(AND(J448&gt;0,J448&lt;=I448),J448,I448)*(L448-M448+N448))</f>
        <v>0</v>
      </c>
      <c r="P448" s="12"/>
      <c r="Q448" s="2"/>
      <c r="R448" s="2"/>
    </row>
    <row r="449" spans="1:18" ht="67.5">
      <c r="A449">
        <v>13</v>
      </c>
      <c r="B449">
        <v>30</v>
      </c>
      <c r="C449">
        <v>2022</v>
      </c>
      <c r="D449">
        <v>433</v>
      </c>
      <c r="G449" s="15">
        <v>433</v>
      </c>
      <c r="H449" s="20" t="s">
        <v>467</v>
      </c>
      <c r="I449" s="23">
        <v>70</v>
      </c>
      <c r="J449" s="23" t="s">
        <v>292</v>
      </c>
      <c r="K449" s="15" t="s">
        <v>26</v>
      </c>
      <c r="L449" s="7"/>
      <c r="M449" s="2"/>
      <c r="N449" s="2"/>
      <c r="O449" s="29">
        <f>(IF(AND(J449&gt;0,J449&lt;=I449),J449,I449)*(L449-M449+N449))</f>
        <v>0</v>
      </c>
      <c r="P449" s="12"/>
      <c r="Q449" s="2"/>
      <c r="R449" s="2"/>
    </row>
    <row r="450" spans="1:18" ht="56.25">
      <c r="A450">
        <v>13</v>
      </c>
      <c r="B450">
        <v>30</v>
      </c>
      <c r="C450">
        <v>2022</v>
      </c>
      <c r="D450">
        <v>434</v>
      </c>
      <c r="G450" s="15">
        <v>434</v>
      </c>
      <c r="H450" s="20" t="s">
        <v>468</v>
      </c>
      <c r="I450" s="23">
        <v>40</v>
      </c>
      <c r="J450" s="23" t="s">
        <v>31</v>
      </c>
      <c r="K450" s="15" t="s">
        <v>26</v>
      </c>
      <c r="L450" s="7"/>
      <c r="M450" s="2"/>
      <c r="N450" s="2"/>
      <c r="O450" s="29">
        <f>(IF(AND(J450&gt;0,J450&lt;=I450),J450,I450)*(L450-M450+N450))</f>
        <v>0</v>
      </c>
      <c r="P450" s="12"/>
      <c r="Q450" s="2"/>
      <c r="R450" s="2"/>
    </row>
    <row r="451" spans="1:18" ht="45">
      <c r="A451">
        <v>13</v>
      </c>
      <c r="B451">
        <v>30</v>
      </c>
      <c r="C451">
        <v>2022</v>
      </c>
      <c r="D451">
        <v>435</v>
      </c>
      <c r="G451" s="15">
        <v>435</v>
      </c>
      <c r="H451" s="20" t="s">
        <v>469</v>
      </c>
      <c r="I451" s="23">
        <v>70</v>
      </c>
      <c r="J451" s="23" t="s">
        <v>292</v>
      </c>
      <c r="K451" s="15" t="s">
        <v>26</v>
      </c>
      <c r="L451" s="7"/>
      <c r="M451" s="2"/>
      <c r="N451" s="2"/>
      <c r="O451" s="29">
        <f>(IF(AND(J451&gt;0,J451&lt;=I451),J451,I451)*(L451-M451+N451))</f>
        <v>0</v>
      </c>
      <c r="P451" s="12"/>
      <c r="Q451" s="2"/>
      <c r="R451" s="2"/>
    </row>
    <row r="452" spans="1:18" ht="78.75">
      <c r="A452">
        <v>13</v>
      </c>
      <c r="B452">
        <v>30</v>
      </c>
      <c r="C452">
        <v>2022</v>
      </c>
      <c r="D452">
        <v>436</v>
      </c>
      <c r="G452" s="15">
        <v>436</v>
      </c>
      <c r="H452" s="20" t="s">
        <v>470</v>
      </c>
      <c r="I452" s="23">
        <v>30</v>
      </c>
      <c r="J452" s="23" t="s">
        <v>31</v>
      </c>
      <c r="K452" s="15" t="s">
        <v>26</v>
      </c>
      <c r="L452" s="7"/>
      <c r="M452" s="2"/>
      <c r="N452" s="2"/>
      <c r="O452" s="29">
        <f>(IF(AND(J452&gt;0,J452&lt;=I452),J452,I452)*(L452-M452+N452))</f>
        <v>0</v>
      </c>
      <c r="P452" s="12"/>
      <c r="Q452" s="2"/>
      <c r="R452" s="2"/>
    </row>
    <row r="453" spans="1:18" ht="101.25">
      <c r="A453">
        <v>13</v>
      </c>
      <c r="B453">
        <v>30</v>
      </c>
      <c r="C453">
        <v>2022</v>
      </c>
      <c r="D453">
        <v>437</v>
      </c>
      <c r="G453" s="15">
        <v>437</v>
      </c>
      <c r="H453" s="20" t="s">
        <v>471</v>
      </c>
      <c r="I453" s="23">
        <v>70</v>
      </c>
      <c r="J453" s="23" t="s">
        <v>31</v>
      </c>
      <c r="K453" s="15" t="s">
        <v>26</v>
      </c>
      <c r="L453" s="7"/>
      <c r="M453" s="2"/>
      <c r="N453" s="2"/>
      <c r="O453" s="29">
        <f>(IF(AND(J453&gt;0,J453&lt;=I453),J453,I453)*(L453-M453+N453))</f>
        <v>0</v>
      </c>
      <c r="P453" s="12"/>
      <c r="Q453" s="2"/>
      <c r="R453" s="2"/>
    </row>
    <row r="454" spans="1:18" ht="101.25">
      <c r="A454">
        <v>13</v>
      </c>
      <c r="B454">
        <v>30</v>
      </c>
      <c r="C454">
        <v>2022</v>
      </c>
      <c r="D454">
        <v>438</v>
      </c>
      <c r="G454" s="15">
        <v>438</v>
      </c>
      <c r="H454" s="20" t="s">
        <v>472</v>
      </c>
      <c r="I454" s="23">
        <v>40</v>
      </c>
      <c r="J454" s="23" t="s">
        <v>25</v>
      </c>
      <c r="K454" s="15" t="s">
        <v>26</v>
      </c>
      <c r="L454" s="7"/>
      <c r="M454" s="2"/>
      <c r="N454" s="2"/>
      <c r="O454" s="29">
        <f>(IF(AND(J454&gt;0,J454&lt;=I454),J454,I454)*(L454-M454+N454))</f>
        <v>0</v>
      </c>
      <c r="P454" s="12"/>
      <c r="Q454" s="2"/>
      <c r="R454" s="2"/>
    </row>
    <row r="455" spans="1:18" ht="45">
      <c r="A455">
        <v>13</v>
      </c>
      <c r="B455">
        <v>30</v>
      </c>
      <c r="C455">
        <v>2022</v>
      </c>
      <c r="D455">
        <v>439</v>
      </c>
      <c r="G455" s="15">
        <v>439</v>
      </c>
      <c r="H455" s="20" t="s">
        <v>473</v>
      </c>
      <c r="I455" s="23">
        <v>250</v>
      </c>
      <c r="J455" s="23" t="s">
        <v>25</v>
      </c>
      <c r="K455" s="15" t="s">
        <v>26</v>
      </c>
      <c r="L455" s="7"/>
      <c r="M455" s="2"/>
      <c r="N455" s="2"/>
      <c r="O455" s="29">
        <f>(IF(AND(J455&gt;0,J455&lt;=I455),J455,I455)*(L455-M455+N455))</f>
        <v>0</v>
      </c>
      <c r="P455" s="12"/>
      <c r="Q455" s="2"/>
      <c r="R455" s="2"/>
    </row>
    <row r="456" spans="1:18" ht="101.25">
      <c r="A456">
        <v>13</v>
      </c>
      <c r="B456">
        <v>30</v>
      </c>
      <c r="C456">
        <v>2022</v>
      </c>
      <c r="D456">
        <v>440</v>
      </c>
      <c r="G456" s="15">
        <v>440</v>
      </c>
      <c r="H456" s="20" t="s">
        <v>474</v>
      </c>
      <c r="I456" s="23">
        <v>270</v>
      </c>
      <c r="J456" s="23" t="s">
        <v>25</v>
      </c>
      <c r="K456" s="15" t="s">
        <v>26</v>
      </c>
      <c r="L456" s="7"/>
      <c r="M456" s="2"/>
      <c r="N456" s="2"/>
      <c r="O456" s="29">
        <f>(IF(AND(J456&gt;0,J456&lt;=I456),J456,I456)*(L456-M456+N456))</f>
        <v>0</v>
      </c>
      <c r="P456" s="12"/>
      <c r="Q456" s="2"/>
      <c r="R456" s="2"/>
    </row>
    <row r="457" spans="1:18" ht="112.5">
      <c r="A457">
        <v>13</v>
      </c>
      <c r="B457">
        <v>30</v>
      </c>
      <c r="C457">
        <v>2022</v>
      </c>
      <c r="D457">
        <v>441</v>
      </c>
      <c r="G457" s="15">
        <v>441</v>
      </c>
      <c r="H457" s="20" t="s">
        <v>475</v>
      </c>
      <c r="I457" s="23">
        <v>40</v>
      </c>
      <c r="J457" s="23" t="s">
        <v>31</v>
      </c>
      <c r="K457" s="15" t="s">
        <v>26</v>
      </c>
      <c r="L457" s="7"/>
      <c r="M457" s="2"/>
      <c r="N457" s="2"/>
      <c r="O457" s="29">
        <f>(IF(AND(J457&gt;0,J457&lt;=I457),J457,I457)*(L457-M457+N457))</f>
        <v>0</v>
      </c>
      <c r="P457" s="12"/>
      <c r="Q457" s="2"/>
      <c r="R457" s="2"/>
    </row>
    <row r="458" spans="1:18" ht="33.75">
      <c r="A458">
        <v>13</v>
      </c>
      <c r="B458">
        <v>30</v>
      </c>
      <c r="C458">
        <v>2022</v>
      </c>
      <c r="D458">
        <v>442</v>
      </c>
      <c r="G458" s="15">
        <v>442</v>
      </c>
      <c r="H458" s="20" t="s">
        <v>476</v>
      </c>
      <c r="I458" s="23">
        <v>50</v>
      </c>
      <c r="J458" s="23" t="s">
        <v>25</v>
      </c>
      <c r="K458" s="15" t="s">
        <v>26</v>
      </c>
      <c r="L458" s="7"/>
      <c r="M458" s="2"/>
      <c r="N458" s="2"/>
      <c r="O458" s="29">
        <f>(IF(AND(J458&gt;0,J458&lt;=I458),J458,I458)*(L458-M458+N458))</f>
        <v>0</v>
      </c>
      <c r="P458" s="12"/>
      <c r="Q458" s="2"/>
      <c r="R458" s="2"/>
    </row>
    <row r="459" spans="1:18" ht="45">
      <c r="A459">
        <v>13</v>
      </c>
      <c r="B459">
        <v>30</v>
      </c>
      <c r="C459">
        <v>2022</v>
      </c>
      <c r="D459">
        <v>443</v>
      </c>
      <c r="G459" s="15">
        <v>443</v>
      </c>
      <c r="H459" s="20" t="s">
        <v>477</v>
      </c>
      <c r="I459" s="23">
        <v>55</v>
      </c>
      <c r="J459" s="23" t="s">
        <v>25</v>
      </c>
      <c r="K459" s="15" t="s">
        <v>26</v>
      </c>
      <c r="L459" s="7"/>
      <c r="M459" s="2"/>
      <c r="N459" s="2"/>
      <c r="O459" s="29">
        <f>(IF(AND(J459&gt;0,J459&lt;=I459),J459,I459)*(L459-M459+N459))</f>
        <v>0</v>
      </c>
      <c r="P459" s="12"/>
      <c r="Q459" s="2"/>
      <c r="R459" s="2"/>
    </row>
    <row r="460" spans="1:18" ht="45">
      <c r="A460">
        <v>13</v>
      </c>
      <c r="B460">
        <v>30</v>
      </c>
      <c r="C460">
        <v>2022</v>
      </c>
      <c r="D460">
        <v>444</v>
      </c>
      <c r="G460" s="15">
        <v>444</v>
      </c>
      <c r="H460" s="20" t="s">
        <v>478</v>
      </c>
      <c r="I460" s="23">
        <v>100</v>
      </c>
      <c r="J460" s="23" t="s">
        <v>25</v>
      </c>
      <c r="K460" s="15" t="s">
        <v>26</v>
      </c>
      <c r="L460" s="7"/>
      <c r="M460" s="2"/>
      <c r="N460" s="2"/>
      <c r="O460" s="29">
        <f>(IF(AND(J460&gt;0,J460&lt;=I460),J460,I460)*(L460-M460+N460))</f>
        <v>0</v>
      </c>
      <c r="P460" s="12"/>
      <c r="Q460" s="2"/>
      <c r="R460" s="2"/>
    </row>
    <row r="461" spans="1:18" ht="213.75">
      <c r="A461">
        <v>13</v>
      </c>
      <c r="B461">
        <v>30</v>
      </c>
      <c r="C461">
        <v>2022</v>
      </c>
      <c r="D461">
        <v>445</v>
      </c>
      <c r="G461" s="15">
        <v>445</v>
      </c>
      <c r="H461" s="20" t="s">
        <v>479</v>
      </c>
      <c r="I461" s="23">
        <v>40</v>
      </c>
      <c r="J461" s="23" t="s">
        <v>25</v>
      </c>
      <c r="K461" s="15" t="s">
        <v>26</v>
      </c>
      <c r="L461" s="7"/>
      <c r="M461" s="2"/>
      <c r="N461" s="2"/>
      <c r="O461" s="29">
        <f>(IF(AND(J461&gt;0,J461&lt;=I461),J461,I461)*(L461-M461+N461))</f>
        <v>0</v>
      </c>
      <c r="P461" s="12"/>
      <c r="Q461" s="2"/>
      <c r="R461" s="2"/>
    </row>
    <row r="462" spans="1:18" ht="56.25">
      <c r="A462">
        <v>13</v>
      </c>
      <c r="B462">
        <v>30</v>
      </c>
      <c r="C462">
        <v>2022</v>
      </c>
      <c r="D462">
        <v>446</v>
      </c>
      <c r="G462" s="15">
        <v>446</v>
      </c>
      <c r="H462" s="20" t="s">
        <v>480</v>
      </c>
      <c r="I462" s="23">
        <v>135</v>
      </c>
      <c r="J462" s="23" t="s">
        <v>31</v>
      </c>
      <c r="K462" s="15" t="s">
        <v>26</v>
      </c>
      <c r="L462" s="7"/>
      <c r="M462" s="2"/>
      <c r="N462" s="2"/>
      <c r="O462" s="29">
        <f>(IF(AND(J462&gt;0,J462&lt;=I462),J462,I462)*(L462-M462+N462))</f>
        <v>0</v>
      </c>
      <c r="P462" s="12"/>
      <c r="Q462" s="2"/>
      <c r="R462" s="2"/>
    </row>
    <row r="463" spans="1:18" ht="146.25">
      <c r="A463">
        <v>13</v>
      </c>
      <c r="B463">
        <v>30</v>
      </c>
      <c r="C463">
        <v>2022</v>
      </c>
      <c r="D463">
        <v>447</v>
      </c>
      <c r="G463" s="15">
        <v>447</v>
      </c>
      <c r="H463" s="20" t="s">
        <v>481</v>
      </c>
      <c r="I463" s="23">
        <v>15</v>
      </c>
      <c r="J463" s="23" t="s">
        <v>25</v>
      </c>
      <c r="K463" s="15" t="s">
        <v>26</v>
      </c>
      <c r="L463" s="7"/>
      <c r="M463" s="2"/>
      <c r="N463" s="2"/>
      <c r="O463" s="29">
        <f>(IF(AND(J463&gt;0,J463&lt;=I463),J463,I463)*(L463-M463+N463))</f>
        <v>0</v>
      </c>
      <c r="P463" s="12"/>
      <c r="Q463" s="2"/>
      <c r="R463" s="2"/>
    </row>
    <row r="464" spans="1:18" ht="67.5">
      <c r="A464">
        <v>13</v>
      </c>
      <c r="B464">
        <v>30</v>
      </c>
      <c r="C464">
        <v>2022</v>
      </c>
      <c r="D464">
        <v>448</v>
      </c>
      <c r="G464" s="15">
        <v>448</v>
      </c>
      <c r="H464" s="20" t="s">
        <v>482</v>
      </c>
      <c r="I464" s="23">
        <v>100</v>
      </c>
      <c r="J464" s="23" t="s">
        <v>31</v>
      </c>
      <c r="K464" s="15" t="s">
        <v>26</v>
      </c>
      <c r="L464" s="7"/>
      <c r="M464" s="2"/>
      <c r="N464" s="2"/>
      <c r="O464" s="29">
        <f>(IF(AND(J464&gt;0,J464&lt;=I464),J464,I464)*(L464-M464+N464))</f>
        <v>0</v>
      </c>
      <c r="P464" s="12"/>
      <c r="Q464" s="2"/>
      <c r="R464" s="2"/>
    </row>
    <row r="465" spans="1:18" ht="67.5">
      <c r="A465">
        <v>13</v>
      </c>
      <c r="B465">
        <v>30</v>
      </c>
      <c r="C465">
        <v>2022</v>
      </c>
      <c r="D465">
        <v>449</v>
      </c>
      <c r="G465" s="15">
        <v>449</v>
      </c>
      <c r="H465" s="20" t="s">
        <v>483</v>
      </c>
      <c r="I465" s="23">
        <v>350</v>
      </c>
      <c r="J465" s="23" t="s">
        <v>261</v>
      </c>
      <c r="K465" s="15" t="s">
        <v>26</v>
      </c>
      <c r="L465" s="7"/>
      <c r="M465" s="2"/>
      <c r="N465" s="2"/>
      <c r="O465" s="29">
        <f>(IF(AND(J465&gt;0,J465&lt;=I465),J465,I465)*(L465-M465+N465))</f>
        <v>0</v>
      </c>
      <c r="P465" s="12"/>
      <c r="Q465" s="2"/>
      <c r="R465" s="2"/>
    </row>
    <row r="466" spans="1:18" ht="67.5">
      <c r="A466">
        <v>13</v>
      </c>
      <c r="B466">
        <v>30</v>
      </c>
      <c r="C466">
        <v>2022</v>
      </c>
      <c r="D466">
        <v>450</v>
      </c>
      <c r="G466" s="15">
        <v>450</v>
      </c>
      <c r="H466" s="20" t="s">
        <v>484</v>
      </c>
      <c r="I466" s="23">
        <v>50</v>
      </c>
      <c r="J466" s="23" t="s">
        <v>29</v>
      </c>
      <c r="K466" s="15" t="s">
        <v>26</v>
      </c>
      <c r="L466" s="7"/>
      <c r="M466" s="2"/>
      <c r="N466" s="2"/>
      <c r="O466" s="29">
        <f>(IF(AND(J466&gt;0,J466&lt;=I466),J466,I466)*(L466-M466+N466))</f>
        <v>0</v>
      </c>
      <c r="P466" s="12"/>
      <c r="Q466" s="2"/>
      <c r="R466" s="2"/>
    </row>
    <row r="467" spans="1:18" ht="146.25">
      <c r="A467">
        <v>13</v>
      </c>
      <c r="B467">
        <v>30</v>
      </c>
      <c r="C467">
        <v>2022</v>
      </c>
      <c r="D467">
        <v>451</v>
      </c>
      <c r="G467" s="15">
        <v>451</v>
      </c>
      <c r="H467" s="20" t="s">
        <v>485</v>
      </c>
      <c r="I467" s="23">
        <v>500</v>
      </c>
      <c r="J467" s="23" t="s">
        <v>82</v>
      </c>
      <c r="K467" s="15" t="s">
        <v>26</v>
      </c>
      <c r="L467" s="7"/>
      <c r="M467" s="2"/>
      <c r="N467" s="2"/>
      <c r="O467" s="29">
        <f>(IF(AND(J467&gt;0,J467&lt;=I467),J467,I467)*(L467-M467+N467))</f>
        <v>0</v>
      </c>
      <c r="P467" s="12"/>
      <c r="Q467" s="2"/>
      <c r="R467" s="2"/>
    </row>
    <row r="468" spans="1:18" ht="56.25">
      <c r="A468">
        <v>13</v>
      </c>
      <c r="B468">
        <v>30</v>
      </c>
      <c r="C468">
        <v>2022</v>
      </c>
      <c r="D468">
        <v>452</v>
      </c>
      <c r="G468" s="15">
        <v>452</v>
      </c>
      <c r="H468" s="20" t="s">
        <v>486</v>
      </c>
      <c r="I468" s="23">
        <v>400</v>
      </c>
      <c r="J468" s="23" t="s">
        <v>82</v>
      </c>
      <c r="K468" s="15" t="s">
        <v>26</v>
      </c>
      <c r="L468" s="7"/>
      <c r="M468" s="2"/>
      <c r="N468" s="2"/>
      <c r="O468" s="29">
        <f>(IF(AND(J468&gt;0,J468&lt;=I468),J468,I468)*(L468-M468+N468))</f>
        <v>0</v>
      </c>
      <c r="P468" s="12"/>
      <c r="Q468" s="2"/>
      <c r="R468" s="2"/>
    </row>
    <row r="469" spans="1:18" ht="78.75">
      <c r="A469">
        <v>13</v>
      </c>
      <c r="B469">
        <v>30</v>
      </c>
      <c r="C469">
        <v>2022</v>
      </c>
      <c r="D469">
        <v>453</v>
      </c>
      <c r="G469" s="15">
        <v>453</v>
      </c>
      <c r="H469" s="20" t="s">
        <v>487</v>
      </c>
      <c r="I469" s="23">
        <v>50</v>
      </c>
      <c r="J469" s="23" t="s">
        <v>31</v>
      </c>
      <c r="K469" s="15" t="s">
        <v>26</v>
      </c>
      <c r="L469" s="7"/>
      <c r="M469" s="2"/>
      <c r="N469" s="2"/>
      <c r="O469" s="29">
        <f>(IF(AND(J469&gt;0,J469&lt;=I469),J469,I469)*(L469-M469+N469))</f>
        <v>0</v>
      </c>
      <c r="P469" s="12"/>
      <c r="Q469" s="2"/>
      <c r="R469" s="2"/>
    </row>
    <row r="470" spans="1:18" ht="45">
      <c r="A470">
        <v>13</v>
      </c>
      <c r="B470">
        <v>30</v>
      </c>
      <c r="C470">
        <v>2022</v>
      </c>
      <c r="D470">
        <v>454</v>
      </c>
      <c r="G470" s="15">
        <v>454</v>
      </c>
      <c r="H470" s="20" t="s">
        <v>488</v>
      </c>
      <c r="I470" s="23">
        <v>60</v>
      </c>
      <c r="J470" s="23" t="s">
        <v>31</v>
      </c>
      <c r="K470" s="15" t="s">
        <v>26</v>
      </c>
      <c r="L470" s="7"/>
      <c r="M470" s="2"/>
      <c r="N470" s="2"/>
      <c r="O470" s="29">
        <f>(IF(AND(J470&gt;0,J470&lt;=I470),J470,I470)*(L470-M470+N470))</f>
        <v>0</v>
      </c>
      <c r="P470" s="12"/>
      <c r="Q470" s="2"/>
      <c r="R470" s="2"/>
    </row>
    <row r="471" spans="1:18" ht="45">
      <c r="A471">
        <v>13</v>
      </c>
      <c r="B471">
        <v>30</v>
      </c>
      <c r="C471">
        <v>2022</v>
      </c>
      <c r="D471">
        <v>455</v>
      </c>
      <c r="G471" s="15">
        <v>455</v>
      </c>
      <c r="H471" s="20" t="s">
        <v>489</v>
      </c>
      <c r="I471" s="23">
        <v>20</v>
      </c>
      <c r="J471" s="23" t="s">
        <v>25</v>
      </c>
      <c r="K471" s="15" t="s">
        <v>26</v>
      </c>
      <c r="L471" s="7"/>
      <c r="M471" s="2"/>
      <c r="N471" s="2"/>
      <c r="O471" s="29">
        <f>(IF(AND(J471&gt;0,J471&lt;=I471),J471,I471)*(L471-M471+N471))</f>
        <v>0</v>
      </c>
      <c r="P471" s="12"/>
      <c r="Q471" s="2"/>
      <c r="R471" s="2"/>
    </row>
    <row r="472" spans="1:18" ht="33.75">
      <c r="A472">
        <v>13</v>
      </c>
      <c r="B472">
        <v>30</v>
      </c>
      <c r="C472">
        <v>2022</v>
      </c>
      <c r="D472">
        <v>456</v>
      </c>
      <c r="G472" s="15">
        <v>456</v>
      </c>
      <c r="H472" s="20" t="s">
        <v>490</v>
      </c>
      <c r="I472" s="23">
        <v>70</v>
      </c>
      <c r="J472" s="23" t="s">
        <v>29</v>
      </c>
      <c r="K472" s="15" t="s">
        <v>26</v>
      </c>
      <c r="L472" s="7"/>
      <c r="M472" s="2"/>
      <c r="N472" s="2"/>
      <c r="O472" s="29">
        <f>(IF(AND(J472&gt;0,J472&lt;=I472),J472,I472)*(L472-M472+N472))</f>
        <v>0</v>
      </c>
      <c r="P472" s="12"/>
      <c r="Q472" s="2"/>
      <c r="R472" s="2"/>
    </row>
    <row r="473" spans="1:18" ht="101.25">
      <c r="A473">
        <v>13</v>
      </c>
      <c r="B473">
        <v>30</v>
      </c>
      <c r="C473">
        <v>2022</v>
      </c>
      <c r="D473">
        <v>457</v>
      </c>
      <c r="G473" s="15">
        <v>457</v>
      </c>
      <c r="H473" s="20" t="s">
        <v>491</v>
      </c>
      <c r="I473" s="23">
        <v>250</v>
      </c>
      <c r="J473" s="23" t="s">
        <v>25</v>
      </c>
      <c r="K473" s="15" t="s">
        <v>26</v>
      </c>
      <c r="L473" s="7"/>
      <c r="M473" s="2"/>
      <c r="N473" s="2"/>
      <c r="O473" s="29">
        <f>(IF(AND(J473&gt;0,J473&lt;=I473),J473,I473)*(L473-M473+N473))</f>
        <v>0</v>
      </c>
      <c r="P473" s="12"/>
      <c r="Q473" s="2"/>
      <c r="R473" s="2"/>
    </row>
    <row r="474" spans="1:18" ht="90">
      <c r="A474">
        <v>13</v>
      </c>
      <c r="B474">
        <v>30</v>
      </c>
      <c r="C474">
        <v>2022</v>
      </c>
      <c r="D474">
        <v>458</v>
      </c>
      <c r="G474" s="15">
        <v>458</v>
      </c>
      <c r="H474" s="20" t="s">
        <v>492</v>
      </c>
      <c r="I474" s="23">
        <v>250</v>
      </c>
      <c r="J474" s="23" t="s">
        <v>25</v>
      </c>
      <c r="K474" s="15" t="s">
        <v>26</v>
      </c>
      <c r="L474" s="7"/>
      <c r="M474" s="2"/>
      <c r="N474" s="2"/>
      <c r="O474" s="29">
        <f>(IF(AND(J474&gt;0,J474&lt;=I474),J474,I474)*(L474-M474+N474))</f>
        <v>0</v>
      </c>
      <c r="P474" s="12"/>
      <c r="Q474" s="2"/>
      <c r="R474" s="2"/>
    </row>
    <row r="475" spans="1:18" ht="101.25">
      <c r="A475">
        <v>13</v>
      </c>
      <c r="B475">
        <v>30</v>
      </c>
      <c r="C475">
        <v>2022</v>
      </c>
      <c r="D475">
        <v>459</v>
      </c>
      <c r="G475" s="15">
        <v>459</v>
      </c>
      <c r="H475" s="20" t="s">
        <v>493</v>
      </c>
      <c r="I475" s="23">
        <v>200</v>
      </c>
      <c r="J475" s="23" t="s">
        <v>29</v>
      </c>
      <c r="K475" s="15" t="s">
        <v>26</v>
      </c>
      <c r="L475" s="7"/>
      <c r="M475" s="2"/>
      <c r="N475" s="2"/>
      <c r="O475" s="29">
        <f>(IF(AND(J475&gt;0,J475&lt;=I475),J475,I475)*(L475-M475+N475))</f>
        <v>0</v>
      </c>
      <c r="P475" s="12"/>
      <c r="Q475" s="2"/>
      <c r="R475" s="2"/>
    </row>
    <row r="476" spans="1:18" ht="67.5">
      <c r="A476">
        <v>13</v>
      </c>
      <c r="B476">
        <v>30</v>
      </c>
      <c r="C476">
        <v>2022</v>
      </c>
      <c r="D476">
        <v>460</v>
      </c>
      <c r="G476" s="15">
        <v>460</v>
      </c>
      <c r="H476" s="20" t="s">
        <v>494</v>
      </c>
      <c r="I476" s="23">
        <v>250</v>
      </c>
      <c r="J476" s="23" t="s">
        <v>29</v>
      </c>
      <c r="K476" s="15" t="s">
        <v>26</v>
      </c>
      <c r="L476" s="7"/>
      <c r="M476" s="2"/>
      <c r="N476" s="2"/>
      <c r="O476" s="29">
        <f>(IF(AND(J476&gt;0,J476&lt;=I476),J476,I476)*(L476-M476+N476))</f>
        <v>0</v>
      </c>
      <c r="P476" s="12"/>
      <c r="Q476" s="2"/>
      <c r="R476" s="2"/>
    </row>
    <row r="477" spans="1:18" ht="67.5">
      <c r="A477">
        <v>13</v>
      </c>
      <c r="B477">
        <v>30</v>
      </c>
      <c r="C477">
        <v>2022</v>
      </c>
      <c r="D477">
        <v>461</v>
      </c>
      <c r="G477" s="15">
        <v>461</v>
      </c>
      <c r="H477" s="20" t="s">
        <v>495</v>
      </c>
      <c r="I477" s="23">
        <v>250</v>
      </c>
      <c r="J477" s="23" t="s">
        <v>82</v>
      </c>
      <c r="K477" s="15" t="s">
        <v>26</v>
      </c>
      <c r="L477" s="7"/>
      <c r="M477" s="2"/>
      <c r="N477" s="2"/>
      <c r="O477" s="29">
        <f>(IF(AND(J477&gt;0,J477&lt;=I477),J477,I477)*(L477-M477+N477))</f>
        <v>0</v>
      </c>
      <c r="P477" s="12"/>
      <c r="Q477" s="2"/>
      <c r="R477" s="2"/>
    </row>
    <row r="478" spans="1:18" ht="33.75">
      <c r="A478">
        <v>13</v>
      </c>
      <c r="B478">
        <v>30</v>
      </c>
      <c r="C478">
        <v>2022</v>
      </c>
      <c r="D478">
        <v>462</v>
      </c>
      <c r="G478" s="15">
        <v>462</v>
      </c>
      <c r="H478" s="20" t="s">
        <v>496</v>
      </c>
      <c r="I478" s="23">
        <v>200</v>
      </c>
      <c r="J478" s="23" t="s">
        <v>29</v>
      </c>
      <c r="K478" s="15" t="s">
        <v>26</v>
      </c>
      <c r="L478" s="7"/>
      <c r="M478" s="2"/>
      <c r="N478" s="2"/>
      <c r="O478" s="29">
        <f>(IF(AND(J478&gt;0,J478&lt;=I478),J478,I478)*(L478-M478+N478))</f>
        <v>0</v>
      </c>
      <c r="P478" s="12"/>
      <c r="Q478" s="2"/>
      <c r="R478" s="2"/>
    </row>
    <row r="479" spans="1:18" ht="67.5">
      <c r="A479">
        <v>13</v>
      </c>
      <c r="B479">
        <v>30</v>
      </c>
      <c r="C479">
        <v>2022</v>
      </c>
      <c r="D479">
        <v>463</v>
      </c>
      <c r="G479" s="15">
        <v>463</v>
      </c>
      <c r="H479" s="20" t="s">
        <v>497</v>
      </c>
      <c r="I479" s="23">
        <v>200</v>
      </c>
      <c r="J479" s="23" t="s">
        <v>29</v>
      </c>
      <c r="K479" s="15" t="s">
        <v>26</v>
      </c>
      <c r="L479" s="7"/>
      <c r="M479" s="2"/>
      <c r="N479" s="2"/>
      <c r="O479" s="29">
        <f>(IF(AND(J479&gt;0,J479&lt;=I479),J479,I479)*(L479-M479+N479))</f>
        <v>0</v>
      </c>
      <c r="P479" s="12"/>
      <c r="Q479" s="2"/>
      <c r="R479" s="2"/>
    </row>
    <row r="480" spans="1:18" ht="45">
      <c r="A480">
        <v>13</v>
      </c>
      <c r="B480">
        <v>30</v>
      </c>
      <c r="C480">
        <v>2022</v>
      </c>
      <c r="D480">
        <v>464</v>
      </c>
      <c r="G480" s="15">
        <v>464</v>
      </c>
      <c r="H480" s="20" t="s">
        <v>498</v>
      </c>
      <c r="I480" s="23">
        <v>180</v>
      </c>
      <c r="J480" s="23" t="s">
        <v>31</v>
      </c>
      <c r="K480" s="15" t="s">
        <v>26</v>
      </c>
      <c r="L480" s="7"/>
      <c r="M480" s="2"/>
      <c r="N480" s="2"/>
      <c r="O480" s="29">
        <f>(IF(AND(J480&gt;0,J480&lt;=I480),J480,I480)*(L480-M480+N480))</f>
        <v>0</v>
      </c>
      <c r="P480" s="12"/>
      <c r="Q480" s="2"/>
      <c r="R480" s="2"/>
    </row>
    <row r="481" spans="1:18" ht="101.25">
      <c r="A481">
        <v>13</v>
      </c>
      <c r="B481">
        <v>30</v>
      </c>
      <c r="C481">
        <v>2022</v>
      </c>
      <c r="D481">
        <v>465</v>
      </c>
      <c r="G481" s="15">
        <v>465</v>
      </c>
      <c r="H481" s="20" t="s">
        <v>499</v>
      </c>
      <c r="I481" s="23">
        <v>200</v>
      </c>
      <c r="J481" s="23" t="s">
        <v>25</v>
      </c>
      <c r="K481" s="15" t="s">
        <v>26</v>
      </c>
      <c r="L481" s="7"/>
      <c r="M481" s="2"/>
      <c r="N481" s="2"/>
      <c r="O481" s="29">
        <f>(IF(AND(J481&gt;0,J481&lt;=I481),J481,I481)*(L481-M481+N481))</f>
        <v>0</v>
      </c>
      <c r="P481" s="12"/>
      <c r="Q481" s="2"/>
      <c r="R481" s="2"/>
    </row>
    <row r="482" spans="1:18" ht="112.5">
      <c r="A482">
        <v>13</v>
      </c>
      <c r="B482">
        <v>30</v>
      </c>
      <c r="C482">
        <v>2022</v>
      </c>
      <c r="D482">
        <v>466</v>
      </c>
      <c r="G482" s="15">
        <v>466</v>
      </c>
      <c r="H482" s="20" t="s">
        <v>500</v>
      </c>
      <c r="I482" s="23">
        <v>250</v>
      </c>
      <c r="J482" s="23" t="s">
        <v>25</v>
      </c>
      <c r="K482" s="15" t="s">
        <v>26</v>
      </c>
      <c r="L482" s="7"/>
      <c r="M482" s="2"/>
      <c r="N482" s="2"/>
      <c r="O482" s="29">
        <f>(IF(AND(J482&gt;0,J482&lt;=I482),J482,I482)*(L482-M482+N482))</f>
        <v>0</v>
      </c>
      <c r="P482" s="12"/>
      <c r="Q482" s="2"/>
      <c r="R482" s="2"/>
    </row>
    <row r="483" spans="1:18" ht="101.25">
      <c r="A483">
        <v>13</v>
      </c>
      <c r="B483">
        <v>30</v>
      </c>
      <c r="C483">
        <v>2022</v>
      </c>
      <c r="D483">
        <v>467</v>
      </c>
      <c r="G483" s="15">
        <v>467</v>
      </c>
      <c r="H483" s="20" t="s">
        <v>501</v>
      </c>
      <c r="I483" s="23">
        <v>250</v>
      </c>
      <c r="J483" s="23" t="s">
        <v>292</v>
      </c>
      <c r="K483" s="15" t="s">
        <v>26</v>
      </c>
      <c r="L483" s="7"/>
      <c r="M483" s="2"/>
      <c r="N483" s="2"/>
      <c r="O483" s="29">
        <f>(IF(AND(J483&gt;0,J483&lt;=I483),J483,I483)*(L483-M483+N483))</f>
        <v>0</v>
      </c>
      <c r="P483" s="12"/>
      <c r="Q483" s="2"/>
      <c r="R483" s="2"/>
    </row>
    <row r="484" spans="1:18" ht="112.5">
      <c r="A484">
        <v>13</v>
      </c>
      <c r="B484">
        <v>30</v>
      </c>
      <c r="C484">
        <v>2022</v>
      </c>
      <c r="D484">
        <v>468</v>
      </c>
      <c r="G484" s="15">
        <v>468</v>
      </c>
      <c r="H484" s="20" t="s">
        <v>502</v>
      </c>
      <c r="I484" s="23">
        <v>250</v>
      </c>
      <c r="J484" s="23" t="s">
        <v>25</v>
      </c>
      <c r="K484" s="15" t="s">
        <v>26</v>
      </c>
      <c r="L484" s="7"/>
      <c r="M484" s="2"/>
      <c r="N484" s="2"/>
      <c r="O484" s="29">
        <f>(IF(AND(J484&gt;0,J484&lt;=I484),J484,I484)*(L484-M484+N484))</f>
        <v>0</v>
      </c>
      <c r="P484" s="12"/>
      <c r="Q484" s="2"/>
      <c r="R484" s="2"/>
    </row>
    <row r="485" spans="1:18" ht="112.5">
      <c r="A485">
        <v>13</v>
      </c>
      <c r="B485">
        <v>30</v>
      </c>
      <c r="C485">
        <v>2022</v>
      </c>
      <c r="D485">
        <v>469</v>
      </c>
      <c r="G485" s="15">
        <v>469</v>
      </c>
      <c r="H485" s="20" t="s">
        <v>503</v>
      </c>
      <c r="I485" s="23">
        <v>250</v>
      </c>
      <c r="J485" s="23" t="s">
        <v>25</v>
      </c>
      <c r="K485" s="15" t="s">
        <v>26</v>
      </c>
      <c r="L485" s="7"/>
      <c r="M485" s="2"/>
      <c r="N485" s="2"/>
      <c r="O485" s="29">
        <f>(IF(AND(J485&gt;0,J485&lt;=I485),J485,I485)*(L485-M485+N485))</f>
        <v>0</v>
      </c>
      <c r="P485" s="12"/>
      <c r="Q485" s="2"/>
      <c r="R485" s="2"/>
    </row>
    <row r="486" spans="1:18" ht="33.75">
      <c r="A486">
        <v>13</v>
      </c>
      <c r="B486">
        <v>30</v>
      </c>
      <c r="C486">
        <v>2022</v>
      </c>
      <c r="D486">
        <v>470</v>
      </c>
      <c r="G486" s="15">
        <v>470</v>
      </c>
      <c r="H486" s="20" t="s">
        <v>504</v>
      </c>
      <c r="I486" s="23">
        <v>50</v>
      </c>
      <c r="J486" s="23" t="s">
        <v>29</v>
      </c>
      <c r="K486" s="15" t="s">
        <v>26</v>
      </c>
      <c r="L486" s="7"/>
      <c r="M486" s="2"/>
      <c r="N486" s="2"/>
      <c r="O486" s="29">
        <f>(IF(AND(J486&gt;0,J486&lt;=I486),J486,I486)*(L486-M486+N486))</f>
        <v>0</v>
      </c>
      <c r="P486" s="12"/>
      <c r="Q486" s="2"/>
      <c r="R486" s="2"/>
    </row>
    <row r="487" spans="1:18" ht="90">
      <c r="A487">
        <v>13</v>
      </c>
      <c r="B487">
        <v>30</v>
      </c>
      <c r="C487">
        <v>2022</v>
      </c>
      <c r="D487">
        <v>471</v>
      </c>
      <c r="G487" s="15">
        <v>471</v>
      </c>
      <c r="H487" s="20" t="s">
        <v>505</v>
      </c>
      <c r="I487" s="23">
        <v>80</v>
      </c>
      <c r="J487" s="23" t="s">
        <v>25</v>
      </c>
      <c r="K487" s="15" t="s">
        <v>26</v>
      </c>
      <c r="L487" s="7"/>
      <c r="M487" s="2"/>
      <c r="N487" s="2"/>
      <c r="O487" s="29">
        <f>(IF(AND(J487&gt;0,J487&lt;=I487),J487,I487)*(L487-M487+N487))</f>
        <v>0</v>
      </c>
      <c r="P487" s="12"/>
      <c r="Q487" s="2"/>
      <c r="R487" s="2"/>
    </row>
    <row r="488" spans="1:18" ht="56.25">
      <c r="A488">
        <v>13</v>
      </c>
      <c r="B488">
        <v>30</v>
      </c>
      <c r="C488">
        <v>2022</v>
      </c>
      <c r="D488">
        <v>472</v>
      </c>
      <c r="G488" s="15">
        <v>472</v>
      </c>
      <c r="H488" s="20" t="s">
        <v>506</v>
      </c>
      <c r="I488" s="23">
        <v>420</v>
      </c>
      <c r="J488" s="23" t="s">
        <v>31</v>
      </c>
      <c r="K488" s="15" t="s">
        <v>26</v>
      </c>
      <c r="L488" s="7"/>
      <c r="M488" s="2"/>
      <c r="N488" s="2"/>
      <c r="O488" s="29">
        <f>(IF(AND(J488&gt;0,J488&lt;=I488),J488,I488)*(L488-M488+N488))</f>
        <v>0</v>
      </c>
      <c r="P488" s="12"/>
      <c r="Q488" s="2"/>
      <c r="R488" s="2"/>
    </row>
    <row r="489" spans="1:18" ht="33.75">
      <c r="A489">
        <v>13</v>
      </c>
      <c r="B489">
        <v>30</v>
      </c>
      <c r="C489">
        <v>2022</v>
      </c>
      <c r="D489">
        <v>473</v>
      </c>
      <c r="G489" s="15">
        <v>473</v>
      </c>
      <c r="H489" s="20" t="s">
        <v>507</v>
      </c>
      <c r="I489" s="23">
        <v>200</v>
      </c>
      <c r="J489" s="23" t="s">
        <v>35</v>
      </c>
      <c r="K489" s="15" t="s">
        <v>26</v>
      </c>
      <c r="L489" s="7"/>
      <c r="M489" s="2"/>
      <c r="N489" s="2"/>
      <c r="O489" s="29">
        <f>(IF(AND(J489&gt;0,J489&lt;=I489),J489,I489)*(L489-M489+N489))</f>
        <v>0</v>
      </c>
      <c r="P489" s="12"/>
      <c r="Q489" s="2"/>
      <c r="R489" s="2"/>
    </row>
    <row r="490" spans="1:18" ht="45">
      <c r="A490">
        <v>13</v>
      </c>
      <c r="B490">
        <v>30</v>
      </c>
      <c r="C490">
        <v>2022</v>
      </c>
      <c r="D490">
        <v>474</v>
      </c>
      <c r="G490" s="15">
        <v>474</v>
      </c>
      <c r="H490" s="20" t="s">
        <v>508</v>
      </c>
      <c r="I490" s="23">
        <v>35</v>
      </c>
      <c r="J490" s="23" t="s">
        <v>35</v>
      </c>
      <c r="K490" s="15" t="s">
        <v>26</v>
      </c>
      <c r="L490" s="7"/>
      <c r="M490" s="2"/>
      <c r="N490" s="2"/>
      <c r="O490" s="29">
        <f>(IF(AND(J490&gt;0,J490&lt;=I490),J490,I490)*(L490-M490+N490))</f>
        <v>0</v>
      </c>
      <c r="P490" s="12"/>
      <c r="Q490" s="2"/>
      <c r="R490" s="2"/>
    </row>
    <row r="491" spans="1:18" ht="45">
      <c r="A491">
        <v>13</v>
      </c>
      <c r="B491">
        <v>30</v>
      </c>
      <c r="C491">
        <v>2022</v>
      </c>
      <c r="D491">
        <v>475</v>
      </c>
      <c r="G491" s="15">
        <v>475</v>
      </c>
      <c r="H491" s="20" t="s">
        <v>509</v>
      </c>
      <c r="I491" s="23">
        <v>35</v>
      </c>
      <c r="J491" s="23" t="s">
        <v>35</v>
      </c>
      <c r="K491" s="15" t="s">
        <v>26</v>
      </c>
      <c r="L491" s="7"/>
      <c r="M491" s="2"/>
      <c r="N491" s="2"/>
      <c r="O491" s="29">
        <f>(IF(AND(J491&gt;0,J491&lt;=I491),J491,I491)*(L491-M491+N491))</f>
        <v>0</v>
      </c>
      <c r="P491" s="12"/>
      <c r="Q491" s="2"/>
      <c r="R491" s="2"/>
    </row>
    <row r="492" spans="1:18" ht="45">
      <c r="A492">
        <v>13</v>
      </c>
      <c r="B492">
        <v>30</v>
      </c>
      <c r="C492">
        <v>2022</v>
      </c>
      <c r="D492">
        <v>476</v>
      </c>
      <c r="G492" s="15">
        <v>476</v>
      </c>
      <c r="H492" s="20" t="s">
        <v>510</v>
      </c>
      <c r="I492" s="23">
        <v>35</v>
      </c>
      <c r="J492" s="23" t="s">
        <v>35</v>
      </c>
      <c r="K492" s="15" t="s">
        <v>26</v>
      </c>
      <c r="L492" s="7"/>
      <c r="M492" s="2"/>
      <c r="N492" s="2"/>
      <c r="O492" s="29">
        <f>(IF(AND(J492&gt;0,J492&lt;=I492),J492,I492)*(L492-M492+N492))</f>
        <v>0</v>
      </c>
      <c r="P492" s="12"/>
      <c r="Q492" s="2"/>
      <c r="R492" s="2"/>
    </row>
    <row r="493" spans="1:18" ht="56.25">
      <c r="A493">
        <v>13</v>
      </c>
      <c r="B493">
        <v>30</v>
      </c>
      <c r="C493">
        <v>2022</v>
      </c>
      <c r="D493">
        <v>477</v>
      </c>
      <c r="G493" s="15">
        <v>477</v>
      </c>
      <c r="H493" s="20" t="s">
        <v>511</v>
      </c>
      <c r="I493" s="23">
        <v>20</v>
      </c>
      <c r="J493" s="23" t="s">
        <v>29</v>
      </c>
      <c r="K493" s="15" t="s">
        <v>26</v>
      </c>
      <c r="L493" s="7"/>
      <c r="M493" s="2"/>
      <c r="N493" s="2"/>
      <c r="O493" s="29">
        <f>(IF(AND(J493&gt;0,J493&lt;=I493),J493,I493)*(L493-M493+N493))</f>
        <v>0</v>
      </c>
      <c r="P493" s="12"/>
      <c r="Q493" s="2"/>
      <c r="R493" s="2"/>
    </row>
    <row r="494" spans="1:18" ht="45">
      <c r="A494">
        <v>13</v>
      </c>
      <c r="B494">
        <v>30</v>
      </c>
      <c r="C494">
        <v>2022</v>
      </c>
      <c r="D494">
        <v>478</v>
      </c>
      <c r="G494" s="15">
        <v>478</v>
      </c>
      <c r="H494" s="20" t="s">
        <v>512</v>
      </c>
      <c r="I494" s="23">
        <v>15</v>
      </c>
      <c r="J494" s="23" t="s">
        <v>29</v>
      </c>
      <c r="K494" s="15" t="s">
        <v>26</v>
      </c>
      <c r="L494" s="7"/>
      <c r="M494" s="2"/>
      <c r="N494" s="2"/>
      <c r="O494" s="29">
        <f>(IF(AND(J494&gt;0,J494&lt;=I494),J494,I494)*(L494-M494+N494))</f>
        <v>0</v>
      </c>
      <c r="P494" s="12"/>
      <c r="Q494" s="2"/>
      <c r="R494" s="2"/>
    </row>
    <row r="495" spans="1:18" ht="56.25">
      <c r="A495">
        <v>13</v>
      </c>
      <c r="B495">
        <v>30</v>
      </c>
      <c r="C495">
        <v>2022</v>
      </c>
      <c r="D495">
        <v>479</v>
      </c>
      <c r="G495" s="15">
        <v>479</v>
      </c>
      <c r="H495" s="20" t="s">
        <v>513</v>
      </c>
      <c r="I495" s="23">
        <v>25</v>
      </c>
      <c r="J495" s="23" t="s">
        <v>29</v>
      </c>
      <c r="K495" s="15" t="s">
        <v>26</v>
      </c>
      <c r="L495" s="7"/>
      <c r="M495" s="2"/>
      <c r="N495" s="2"/>
      <c r="O495" s="29">
        <f>(IF(AND(J495&gt;0,J495&lt;=I495),J495,I495)*(L495-M495+N495))</f>
        <v>0</v>
      </c>
      <c r="P495" s="12"/>
      <c r="Q495" s="2"/>
      <c r="R495" s="2"/>
    </row>
    <row r="496" spans="1:18" ht="101.25">
      <c r="A496">
        <v>13</v>
      </c>
      <c r="B496">
        <v>30</v>
      </c>
      <c r="C496">
        <v>2022</v>
      </c>
      <c r="D496">
        <v>480</v>
      </c>
      <c r="G496" s="15">
        <v>480</v>
      </c>
      <c r="H496" s="20" t="s">
        <v>514</v>
      </c>
      <c r="I496" s="23">
        <v>350</v>
      </c>
      <c r="J496" s="23" t="s">
        <v>31</v>
      </c>
      <c r="K496" s="15" t="s">
        <v>26</v>
      </c>
      <c r="L496" s="7"/>
      <c r="M496" s="2"/>
      <c r="N496" s="2"/>
      <c r="O496" s="29">
        <f>(IF(AND(J496&gt;0,J496&lt;=I496),J496,I496)*(L496-M496+N496))</f>
        <v>0</v>
      </c>
      <c r="P496" s="12"/>
      <c r="Q496" s="2"/>
      <c r="R496" s="2"/>
    </row>
    <row r="497" spans="1:18" ht="101.25">
      <c r="A497">
        <v>13</v>
      </c>
      <c r="B497">
        <v>30</v>
      </c>
      <c r="C497">
        <v>2022</v>
      </c>
      <c r="D497">
        <v>481</v>
      </c>
      <c r="G497" s="15">
        <v>481</v>
      </c>
      <c r="H497" s="20" t="s">
        <v>515</v>
      </c>
      <c r="I497" s="23">
        <v>350</v>
      </c>
      <c r="J497" s="23" t="s">
        <v>31</v>
      </c>
      <c r="K497" s="15" t="s">
        <v>26</v>
      </c>
      <c r="L497" s="7"/>
      <c r="M497" s="2"/>
      <c r="N497" s="2"/>
      <c r="O497" s="29">
        <f>(IF(AND(J497&gt;0,J497&lt;=I497),J497,I497)*(L497-M497+N497))</f>
        <v>0</v>
      </c>
      <c r="P497" s="12"/>
      <c r="Q497" s="2"/>
      <c r="R497" s="2"/>
    </row>
    <row r="498" spans="1:18" ht="101.25">
      <c r="A498">
        <v>13</v>
      </c>
      <c r="B498">
        <v>30</v>
      </c>
      <c r="C498">
        <v>2022</v>
      </c>
      <c r="D498">
        <v>482</v>
      </c>
      <c r="G498" s="15">
        <v>482</v>
      </c>
      <c r="H498" s="20" t="s">
        <v>516</v>
      </c>
      <c r="I498" s="23">
        <v>350</v>
      </c>
      <c r="J498" s="23" t="s">
        <v>31</v>
      </c>
      <c r="K498" s="15" t="s">
        <v>26</v>
      </c>
      <c r="L498" s="7"/>
      <c r="M498" s="2"/>
      <c r="N498" s="2"/>
      <c r="O498" s="29">
        <f>(IF(AND(J498&gt;0,J498&lt;=I498),J498,I498)*(L498-M498+N498))</f>
        <v>0</v>
      </c>
      <c r="P498" s="12"/>
      <c r="Q498" s="2"/>
      <c r="R498" s="2"/>
    </row>
    <row r="499" spans="1:18" ht="123.75">
      <c r="A499">
        <v>13</v>
      </c>
      <c r="B499">
        <v>30</v>
      </c>
      <c r="C499">
        <v>2022</v>
      </c>
      <c r="D499">
        <v>483</v>
      </c>
      <c r="G499" s="15">
        <v>483</v>
      </c>
      <c r="H499" s="20" t="s">
        <v>517</v>
      </c>
      <c r="I499" s="23">
        <v>200</v>
      </c>
      <c r="J499" s="23" t="s">
        <v>31</v>
      </c>
      <c r="K499" s="15" t="s">
        <v>26</v>
      </c>
      <c r="L499" s="7"/>
      <c r="M499" s="2"/>
      <c r="N499" s="2"/>
      <c r="O499" s="29">
        <f>(IF(AND(J499&gt;0,J499&lt;=I499),J499,I499)*(L499-M499+N499))</f>
        <v>0</v>
      </c>
      <c r="P499" s="12"/>
      <c r="Q499" s="2"/>
      <c r="R499" s="2"/>
    </row>
    <row r="500" spans="1:18" ht="112.5">
      <c r="A500">
        <v>13</v>
      </c>
      <c r="B500">
        <v>30</v>
      </c>
      <c r="C500">
        <v>2022</v>
      </c>
      <c r="D500">
        <v>484</v>
      </c>
      <c r="G500" s="15">
        <v>484</v>
      </c>
      <c r="H500" s="20" t="s">
        <v>518</v>
      </c>
      <c r="I500" s="23">
        <v>200</v>
      </c>
      <c r="J500" s="23" t="s">
        <v>31</v>
      </c>
      <c r="K500" s="15" t="s">
        <v>26</v>
      </c>
      <c r="L500" s="7"/>
      <c r="M500" s="2"/>
      <c r="N500" s="2"/>
      <c r="O500" s="29">
        <f>(IF(AND(J500&gt;0,J500&lt;=I500),J500,I500)*(L500-M500+N500))</f>
        <v>0</v>
      </c>
      <c r="P500" s="12"/>
      <c r="Q500" s="2"/>
      <c r="R500" s="2"/>
    </row>
    <row r="501" spans="1:18" ht="101.25">
      <c r="A501">
        <v>13</v>
      </c>
      <c r="B501">
        <v>30</v>
      </c>
      <c r="C501">
        <v>2022</v>
      </c>
      <c r="D501">
        <v>485</v>
      </c>
      <c r="G501" s="15">
        <v>485</v>
      </c>
      <c r="H501" s="20" t="s">
        <v>519</v>
      </c>
      <c r="I501" s="23">
        <v>300</v>
      </c>
      <c r="J501" s="23" t="s">
        <v>31</v>
      </c>
      <c r="K501" s="15" t="s">
        <v>26</v>
      </c>
      <c r="L501" s="7"/>
      <c r="M501" s="2"/>
      <c r="N501" s="2"/>
      <c r="O501" s="29">
        <f>(IF(AND(J501&gt;0,J501&lt;=I501),J501,I501)*(L501-M501+N501))</f>
        <v>0</v>
      </c>
      <c r="P501" s="12"/>
      <c r="Q501" s="2"/>
      <c r="R501" s="2"/>
    </row>
    <row r="502" spans="1:18" ht="135">
      <c r="A502">
        <v>13</v>
      </c>
      <c r="B502">
        <v>30</v>
      </c>
      <c r="C502">
        <v>2022</v>
      </c>
      <c r="D502">
        <v>486</v>
      </c>
      <c r="G502" s="15">
        <v>486</v>
      </c>
      <c r="H502" s="20" t="s">
        <v>520</v>
      </c>
      <c r="I502" s="23">
        <v>300</v>
      </c>
      <c r="J502" s="23" t="s">
        <v>25</v>
      </c>
      <c r="K502" s="15" t="s">
        <v>26</v>
      </c>
      <c r="L502" s="7"/>
      <c r="M502" s="2"/>
      <c r="N502" s="2"/>
      <c r="O502" s="29">
        <f>(IF(AND(J502&gt;0,J502&lt;=I502),J502,I502)*(L502-M502+N502))</f>
        <v>0</v>
      </c>
      <c r="P502" s="12"/>
      <c r="Q502" s="2"/>
      <c r="R502" s="2"/>
    </row>
    <row r="503" spans="1:18" ht="112.5">
      <c r="A503">
        <v>13</v>
      </c>
      <c r="B503">
        <v>30</v>
      </c>
      <c r="C503">
        <v>2022</v>
      </c>
      <c r="D503">
        <v>487</v>
      </c>
      <c r="G503" s="15">
        <v>487</v>
      </c>
      <c r="H503" s="20" t="s">
        <v>521</v>
      </c>
      <c r="I503" s="23">
        <v>300</v>
      </c>
      <c r="J503" s="23" t="s">
        <v>31</v>
      </c>
      <c r="K503" s="15" t="s">
        <v>26</v>
      </c>
      <c r="L503" s="7"/>
      <c r="M503" s="2"/>
      <c r="N503" s="2"/>
      <c r="O503" s="29">
        <f>(IF(AND(J503&gt;0,J503&lt;=I503),J503,I503)*(L503-M503+N503))</f>
        <v>0</v>
      </c>
      <c r="P503" s="12"/>
      <c r="Q503" s="2"/>
      <c r="R503" s="2"/>
    </row>
    <row r="504" spans="1:18" ht="135">
      <c r="A504">
        <v>13</v>
      </c>
      <c r="B504">
        <v>30</v>
      </c>
      <c r="C504">
        <v>2022</v>
      </c>
      <c r="D504">
        <v>488</v>
      </c>
      <c r="G504" s="15">
        <v>488</v>
      </c>
      <c r="H504" s="20" t="s">
        <v>522</v>
      </c>
      <c r="I504" s="23">
        <v>100</v>
      </c>
      <c r="J504" s="23" t="s">
        <v>31</v>
      </c>
      <c r="K504" s="15" t="s">
        <v>26</v>
      </c>
      <c r="L504" s="7"/>
      <c r="M504" s="2"/>
      <c r="N504" s="2"/>
      <c r="O504" s="29">
        <f>(IF(AND(J504&gt;0,J504&lt;=I504),J504,I504)*(L504-M504+N504))</f>
        <v>0</v>
      </c>
      <c r="P504" s="12"/>
      <c r="Q504" s="2"/>
      <c r="R504" s="2"/>
    </row>
    <row r="505" spans="1:18" ht="67.5">
      <c r="A505">
        <v>13</v>
      </c>
      <c r="B505">
        <v>30</v>
      </c>
      <c r="C505">
        <v>2022</v>
      </c>
      <c r="D505">
        <v>489</v>
      </c>
      <c r="G505" s="15">
        <v>489</v>
      </c>
      <c r="H505" s="20" t="s">
        <v>523</v>
      </c>
      <c r="I505" s="23">
        <v>150</v>
      </c>
      <c r="J505" s="23" t="s">
        <v>31</v>
      </c>
      <c r="K505" s="15" t="s">
        <v>26</v>
      </c>
      <c r="L505" s="7"/>
      <c r="M505" s="2"/>
      <c r="N505" s="2"/>
      <c r="O505" s="29">
        <f>(IF(AND(J505&gt;0,J505&lt;=I505),J505,I505)*(L505-M505+N505))</f>
        <v>0</v>
      </c>
      <c r="P505" s="12"/>
      <c r="Q505" s="2"/>
      <c r="R505" s="2"/>
    </row>
    <row r="506" spans="1:18" ht="78.75">
      <c r="A506">
        <v>13</v>
      </c>
      <c r="B506">
        <v>30</v>
      </c>
      <c r="C506">
        <v>2022</v>
      </c>
      <c r="D506">
        <v>490</v>
      </c>
      <c r="G506" s="15">
        <v>490</v>
      </c>
      <c r="H506" s="20" t="s">
        <v>524</v>
      </c>
      <c r="I506" s="23">
        <v>100</v>
      </c>
      <c r="J506" s="23" t="s">
        <v>31</v>
      </c>
      <c r="K506" s="15" t="s">
        <v>26</v>
      </c>
      <c r="L506" s="7"/>
      <c r="M506" s="2"/>
      <c r="N506" s="2"/>
      <c r="O506" s="29">
        <f>(IF(AND(J506&gt;0,J506&lt;=I506),J506,I506)*(L506-M506+N506))</f>
        <v>0</v>
      </c>
      <c r="P506" s="12"/>
      <c r="Q506" s="2"/>
      <c r="R506" s="2"/>
    </row>
    <row r="507" spans="1:18" ht="78.75">
      <c r="A507">
        <v>13</v>
      </c>
      <c r="B507">
        <v>30</v>
      </c>
      <c r="C507">
        <v>2022</v>
      </c>
      <c r="D507">
        <v>491</v>
      </c>
      <c r="G507" s="15">
        <v>491</v>
      </c>
      <c r="H507" s="20" t="s">
        <v>525</v>
      </c>
      <c r="I507" s="23">
        <v>24</v>
      </c>
      <c r="J507" s="23" t="s">
        <v>25</v>
      </c>
      <c r="K507" s="15" t="s">
        <v>26</v>
      </c>
      <c r="L507" s="7"/>
      <c r="M507" s="2"/>
      <c r="N507" s="2"/>
      <c r="O507" s="29">
        <f>(IF(AND(J507&gt;0,J507&lt;=I507),J507,I507)*(L507-M507+N507))</f>
        <v>0</v>
      </c>
      <c r="P507" s="12"/>
      <c r="Q507" s="2"/>
      <c r="R507" s="2"/>
    </row>
    <row r="508" spans="1:18" ht="90">
      <c r="A508">
        <v>13</v>
      </c>
      <c r="B508">
        <v>30</v>
      </c>
      <c r="C508">
        <v>2022</v>
      </c>
      <c r="D508">
        <v>492</v>
      </c>
      <c r="G508" s="15">
        <v>492</v>
      </c>
      <c r="H508" s="20" t="s">
        <v>526</v>
      </c>
      <c r="I508" s="23">
        <v>200</v>
      </c>
      <c r="J508" s="23" t="s">
        <v>31</v>
      </c>
      <c r="K508" s="15" t="s">
        <v>26</v>
      </c>
      <c r="L508" s="7"/>
      <c r="M508" s="2"/>
      <c r="N508" s="2"/>
      <c r="O508" s="29">
        <f>(IF(AND(J508&gt;0,J508&lt;=I508),J508,I508)*(L508-M508+N508))</f>
        <v>0</v>
      </c>
      <c r="P508" s="12"/>
      <c r="Q508" s="2"/>
      <c r="R508" s="2"/>
    </row>
    <row r="509" spans="1:18" ht="33.75">
      <c r="A509">
        <v>13</v>
      </c>
      <c r="B509">
        <v>30</v>
      </c>
      <c r="C509">
        <v>2022</v>
      </c>
      <c r="D509">
        <v>493</v>
      </c>
      <c r="G509" s="15">
        <v>493</v>
      </c>
      <c r="H509" s="20" t="s">
        <v>527</v>
      </c>
      <c r="I509" s="23">
        <v>70</v>
      </c>
      <c r="J509" s="23" t="s">
        <v>31</v>
      </c>
      <c r="K509" s="15" t="s">
        <v>26</v>
      </c>
      <c r="L509" s="7"/>
      <c r="M509" s="2"/>
      <c r="N509" s="2"/>
      <c r="O509" s="29">
        <f>(IF(AND(J509&gt;0,J509&lt;=I509),J509,I509)*(L509-M509+N509))</f>
        <v>0</v>
      </c>
      <c r="P509" s="12"/>
      <c r="Q509" s="2"/>
      <c r="R509" s="2"/>
    </row>
    <row r="510" spans="1:18" ht="45">
      <c r="A510">
        <v>13</v>
      </c>
      <c r="B510">
        <v>30</v>
      </c>
      <c r="C510">
        <v>2022</v>
      </c>
      <c r="D510">
        <v>494</v>
      </c>
      <c r="G510" s="15">
        <v>494</v>
      </c>
      <c r="H510" s="20" t="s">
        <v>528</v>
      </c>
      <c r="I510" s="23">
        <v>300</v>
      </c>
      <c r="J510" s="23" t="s">
        <v>25</v>
      </c>
      <c r="K510" s="15" t="s">
        <v>26</v>
      </c>
      <c r="L510" s="7"/>
      <c r="M510" s="2"/>
      <c r="N510" s="2"/>
      <c r="O510" s="29">
        <f>(IF(AND(J510&gt;0,J510&lt;=I510),J510,I510)*(L510-M510+N510))</f>
        <v>0</v>
      </c>
      <c r="P510" s="12"/>
      <c r="Q510" s="2"/>
      <c r="R510" s="2"/>
    </row>
    <row r="511" spans="1:18" ht="22.5">
      <c r="A511">
        <v>13</v>
      </c>
      <c r="B511">
        <v>30</v>
      </c>
      <c r="C511">
        <v>2022</v>
      </c>
      <c r="D511">
        <v>495</v>
      </c>
      <c r="G511" s="15">
        <v>495</v>
      </c>
      <c r="H511" s="20" t="s">
        <v>529</v>
      </c>
      <c r="I511" s="23">
        <v>45</v>
      </c>
      <c r="J511" s="23" t="s">
        <v>35</v>
      </c>
      <c r="K511" s="15" t="s">
        <v>26</v>
      </c>
      <c r="L511" s="7"/>
      <c r="M511" s="2"/>
      <c r="N511" s="2"/>
      <c r="O511" s="29">
        <f>(IF(AND(J511&gt;0,J511&lt;=I511),J511,I511)*(L511-M511+N511))</f>
        <v>0</v>
      </c>
      <c r="P511" s="12"/>
      <c r="Q511" s="2"/>
      <c r="R511" s="2"/>
    </row>
    <row r="512" spans="1:18" ht="67.5">
      <c r="A512">
        <v>13</v>
      </c>
      <c r="B512">
        <v>30</v>
      </c>
      <c r="C512">
        <v>2022</v>
      </c>
      <c r="D512">
        <v>496</v>
      </c>
      <c r="G512" s="15">
        <v>496</v>
      </c>
      <c r="H512" s="20" t="s">
        <v>530</v>
      </c>
      <c r="I512" s="23">
        <v>25</v>
      </c>
      <c r="J512" s="23" t="s">
        <v>29</v>
      </c>
      <c r="K512" s="15" t="s">
        <v>26</v>
      </c>
      <c r="L512" s="7"/>
      <c r="M512" s="2"/>
      <c r="N512" s="2"/>
      <c r="O512" s="29">
        <f>(IF(AND(J512&gt;0,J512&lt;=I512),J512,I512)*(L512-M512+N512))</f>
        <v>0</v>
      </c>
      <c r="P512" s="12"/>
      <c r="Q512" s="2"/>
      <c r="R512" s="2"/>
    </row>
    <row r="513" spans="1:18" ht="67.5">
      <c r="A513">
        <v>13</v>
      </c>
      <c r="B513">
        <v>30</v>
      </c>
      <c r="C513">
        <v>2022</v>
      </c>
      <c r="D513">
        <v>497</v>
      </c>
      <c r="G513" s="15">
        <v>497</v>
      </c>
      <c r="H513" s="20" t="s">
        <v>531</v>
      </c>
      <c r="I513" s="23">
        <v>12</v>
      </c>
      <c r="J513" s="23" t="s">
        <v>29</v>
      </c>
      <c r="K513" s="15" t="s">
        <v>26</v>
      </c>
      <c r="L513" s="7"/>
      <c r="M513" s="2"/>
      <c r="N513" s="2"/>
      <c r="O513" s="29">
        <f>(IF(AND(J513&gt;0,J513&lt;=I513),J513,I513)*(L513-M513+N513))</f>
        <v>0</v>
      </c>
      <c r="P513" s="12"/>
      <c r="Q513" s="2"/>
      <c r="R513" s="2"/>
    </row>
    <row r="514" spans="1:18" ht="157.5">
      <c r="A514">
        <v>13</v>
      </c>
      <c r="B514">
        <v>30</v>
      </c>
      <c r="C514">
        <v>2022</v>
      </c>
      <c r="D514">
        <v>498</v>
      </c>
      <c r="G514" s="15">
        <v>498</v>
      </c>
      <c r="H514" s="20" t="s">
        <v>532</v>
      </c>
      <c r="I514" s="23">
        <v>20</v>
      </c>
      <c r="J514" s="23" t="s">
        <v>31</v>
      </c>
      <c r="K514" s="15" t="s">
        <v>26</v>
      </c>
      <c r="L514" s="7"/>
      <c r="M514" s="2"/>
      <c r="N514" s="2"/>
      <c r="O514" s="29">
        <f>(IF(AND(J514&gt;0,J514&lt;=I514),J514,I514)*(L514-M514+N514))</f>
        <v>0</v>
      </c>
      <c r="P514" s="12"/>
      <c r="Q514" s="2"/>
      <c r="R514" s="2"/>
    </row>
    <row r="515" spans="1:18" ht="101.25">
      <c r="A515">
        <v>13</v>
      </c>
      <c r="B515">
        <v>30</v>
      </c>
      <c r="C515">
        <v>2022</v>
      </c>
      <c r="D515">
        <v>499</v>
      </c>
      <c r="G515" s="15">
        <v>499</v>
      </c>
      <c r="H515" s="20" t="s">
        <v>533</v>
      </c>
      <c r="I515" s="23">
        <v>100</v>
      </c>
      <c r="J515" s="23" t="s">
        <v>25</v>
      </c>
      <c r="K515" s="15" t="s">
        <v>26</v>
      </c>
      <c r="L515" s="7"/>
      <c r="M515" s="2"/>
      <c r="N515" s="2"/>
      <c r="O515" s="29">
        <f>(IF(AND(J515&gt;0,J515&lt;=I515),J515,I515)*(L515-M515+N515))</f>
        <v>0</v>
      </c>
      <c r="P515" s="12"/>
      <c r="Q515" s="2"/>
      <c r="R515" s="2"/>
    </row>
    <row r="516" spans="1:18" ht="101.25">
      <c r="A516">
        <v>13</v>
      </c>
      <c r="B516">
        <v>30</v>
      </c>
      <c r="C516">
        <v>2022</v>
      </c>
      <c r="D516">
        <v>500</v>
      </c>
      <c r="G516" s="15">
        <v>500</v>
      </c>
      <c r="H516" s="20" t="s">
        <v>534</v>
      </c>
      <c r="I516" s="23">
        <v>50</v>
      </c>
      <c r="J516" s="23" t="s">
        <v>25</v>
      </c>
      <c r="K516" s="15" t="s">
        <v>26</v>
      </c>
      <c r="L516" s="7"/>
      <c r="M516" s="2"/>
      <c r="N516" s="2"/>
      <c r="O516" s="29">
        <f>(IF(AND(J516&gt;0,J516&lt;=I516),J516,I516)*(L516-M516+N516))</f>
        <v>0</v>
      </c>
      <c r="P516" s="12"/>
      <c r="Q516" s="2"/>
      <c r="R516" s="2"/>
    </row>
    <row r="517" spans="1:18" ht="67.5">
      <c r="A517">
        <v>13</v>
      </c>
      <c r="B517">
        <v>30</v>
      </c>
      <c r="C517">
        <v>2022</v>
      </c>
      <c r="D517">
        <v>501</v>
      </c>
      <c r="G517" s="15">
        <v>501</v>
      </c>
      <c r="H517" s="20" t="s">
        <v>535</v>
      </c>
      <c r="I517" s="23">
        <v>60</v>
      </c>
      <c r="J517" s="23" t="s">
        <v>31</v>
      </c>
      <c r="K517" s="15" t="s">
        <v>26</v>
      </c>
      <c r="L517" s="7"/>
      <c r="M517" s="2"/>
      <c r="N517" s="2"/>
      <c r="O517" s="29">
        <f>(IF(AND(J517&gt;0,J517&lt;=I517),J517,I517)*(L517-M517+N517))</f>
        <v>0</v>
      </c>
      <c r="P517" s="12"/>
      <c r="Q517" s="2"/>
      <c r="R517" s="2"/>
    </row>
    <row r="518" spans="1:18" ht="90">
      <c r="A518">
        <v>13</v>
      </c>
      <c r="B518">
        <v>30</v>
      </c>
      <c r="C518">
        <v>2022</v>
      </c>
      <c r="D518">
        <v>502</v>
      </c>
      <c r="G518" s="15">
        <v>502</v>
      </c>
      <c r="H518" s="20" t="s">
        <v>536</v>
      </c>
      <c r="I518" s="23">
        <v>80</v>
      </c>
      <c r="J518" s="23" t="s">
        <v>29</v>
      </c>
      <c r="K518" s="15" t="s">
        <v>26</v>
      </c>
      <c r="L518" s="7"/>
      <c r="M518" s="2"/>
      <c r="N518" s="2"/>
      <c r="O518" s="29">
        <f>(IF(AND(J518&gt;0,J518&lt;=I518),J518,I518)*(L518-M518+N518))</f>
        <v>0</v>
      </c>
      <c r="P518" s="12"/>
      <c r="Q518" s="2"/>
      <c r="R518" s="2"/>
    </row>
    <row r="519" spans="1:18" ht="56.25">
      <c r="A519">
        <v>13</v>
      </c>
      <c r="B519">
        <v>30</v>
      </c>
      <c r="C519">
        <v>2022</v>
      </c>
      <c r="D519">
        <v>503</v>
      </c>
      <c r="G519" s="15">
        <v>503</v>
      </c>
      <c r="H519" s="20" t="s">
        <v>537</v>
      </c>
      <c r="I519" s="23">
        <v>7</v>
      </c>
      <c r="J519" s="23" t="s">
        <v>29</v>
      </c>
      <c r="K519" s="15" t="s">
        <v>26</v>
      </c>
      <c r="L519" s="7"/>
      <c r="M519" s="2"/>
      <c r="N519" s="2"/>
      <c r="O519" s="29">
        <f>(IF(AND(J519&gt;0,J519&lt;=I519),J519,I519)*(L519-M519+N519))</f>
        <v>0</v>
      </c>
      <c r="P519" s="12"/>
      <c r="Q519" s="2"/>
      <c r="R519" s="2"/>
    </row>
    <row r="520" spans="1:18" ht="56.25">
      <c r="A520">
        <v>13</v>
      </c>
      <c r="B520">
        <v>30</v>
      </c>
      <c r="C520">
        <v>2022</v>
      </c>
      <c r="D520">
        <v>504</v>
      </c>
      <c r="G520" s="15">
        <v>504</v>
      </c>
      <c r="H520" s="20" t="s">
        <v>538</v>
      </c>
      <c r="I520" s="23">
        <v>60</v>
      </c>
      <c r="J520" s="23" t="s">
        <v>292</v>
      </c>
      <c r="K520" s="15" t="s">
        <v>26</v>
      </c>
      <c r="L520" s="7"/>
      <c r="M520" s="2"/>
      <c r="N520" s="2"/>
      <c r="O520" s="29">
        <f>(IF(AND(J520&gt;0,J520&lt;=I520),J520,I520)*(L520-M520+N520))</f>
        <v>0</v>
      </c>
      <c r="P520" s="12"/>
      <c r="Q520" s="2"/>
      <c r="R520" s="2"/>
    </row>
    <row r="521" spans="1:18" ht="33.75">
      <c r="A521">
        <v>13</v>
      </c>
      <c r="B521">
        <v>30</v>
      </c>
      <c r="C521">
        <v>2022</v>
      </c>
      <c r="D521">
        <v>505</v>
      </c>
      <c r="G521" s="15">
        <v>505</v>
      </c>
      <c r="H521" s="20" t="s">
        <v>539</v>
      </c>
      <c r="I521" s="23">
        <v>30</v>
      </c>
      <c r="J521" s="23" t="s">
        <v>25</v>
      </c>
      <c r="K521" s="15" t="s">
        <v>26</v>
      </c>
      <c r="L521" s="7"/>
      <c r="M521" s="2"/>
      <c r="N521" s="2"/>
      <c r="O521" s="29">
        <f>(IF(AND(J521&gt;0,J521&lt;=I521),J521,I521)*(L521-M521+N521))</f>
        <v>0</v>
      </c>
      <c r="P521" s="12"/>
      <c r="Q521" s="2"/>
      <c r="R521" s="2"/>
    </row>
    <row r="522" spans="1:18" ht="56.25">
      <c r="A522">
        <v>13</v>
      </c>
      <c r="B522">
        <v>30</v>
      </c>
      <c r="C522">
        <v>2022</v>
      </c>
      <c r="D522">
        <v>506</v>
      </c>
      <c r="G522" s="15">
        <v>506</v>
      </c>
      <c r="H522" s="20" t="s">
        <v>540</v>
      </c>
      <c r="I522" s="23">
        <v>120</v>
      </c>
      <c r="J522" s="23" t="s">
        <v>230</v>
      </c>
      <c r="K522" s="15" t="s">
        <v>26</v>
      </c>
      <c r="L522" s="7"/>
      <c r="M522" s="2"/>
      <c r="N522" s="2"/>
      <c r="O522" s="29">
        <f>(IF(AND(J522&gt;0,J522&lt;=I522),J522,I522)*(L522-M522+N522))</f>
        <v>0</v>
      </c>
      <c r="P522" s="12"/>
      <c r="Q522" s="2"/>
      <c r="R522" s="2"/>
    </row>
    <row r="523" spans="1:18" ht="33.75">
      <c r="A523">
        <v>13</v>
      </c>
      <c r="B523">
        <v>30</v>
      </c>
      <c r="C523">
        <v>2022</v>
      </c>
      <c r="D523">
        <v>507</v>
      </c>
      <c r="G523" s="15">
        <v>507</v>
      </c>
      <c r="H523" s="20" t="s">
        <v>541</v>
      </c>
      <c r="I523" s="23">
        <v>70</v>
      </c>
      <c r="J523" s="23" t="s">
        <v>230</v>
      </c>
      <c r="K523" s="15" t="s">
        <v>26</v>
      </c>
      <c r="L523" s="7"/>
      <c r="M523" s="2"/>
      <c r="N523" s="2"/>
      <c r="O523" s="29">
        <f>(IF(AND(J523&gt;0,J523&lt;=I523),J523,I523)*(L523-M523+N523))</f>
        <v>0</v>
      </c>
      <c r="P523" s="12"/>
      <c r="Q523" s="2"/>
      <c r="R523" s="2"/>
    </row>
    <row r="524" spans="1:18" ht="78.75">
      <c r="A524">
        <v>13</v>
      </c>
      <c r="B524">
        <v>30</v>
      </c>
      <c r="C524">
        <v>2022</v>
      </c>
      <c r="D524">
        <v>508</v>
      </c>
      <c r="G524" s="15">
        <v>508</v>
      </c>
      <c r="H524" s="20" t="s">
        <v>542</v>
      </c>
      <c r="I524" s="23">
        <v>30</v>
      </c>
      <c r="J524" s="23" t="s">
        <v>292</v>
      </c>
      <c r="K524" s="15" t="s">
        <v>26</v>
      </c>
      <c r="L524" s="7"/>
      <c r="M524" s="2"/>
      <c r="N524" s="2"/>
      <c r="O524" s="29">
        <f>(IF(AND(J524&gt;0,J524&lt;=I524),J524,I524)*(L524-M524+N524))</f>
        <v>0</v>
      </c>
      <c r="P524" s="12"/>
      <c r="Q524" s="2"/>
      <c r="R524" s="2"/>
    </row>
    <row r="525" spans="1:18" ht="33.75">
      <c r="A525">
        <v>13</v>
      </c>
      <c r="B525">
        <v>30</v>
      </c>
      <c r="C525">
        <v>2022</v>
      </c>
      <c r="D525">
        <v>509</v>
      </c>
      <c r="G525" s="15">
        <v>509</v>
      </c>
      <c r="H525" s="20" t="s">
        <v>543</v>
      </c>
      <c r="I525" s="23">
        <v>20</v>
      </c>
      <c r="J525" s="23" t="s">
        <v>25</v>
      </c>
      <c r="K525" s="15" t="s">
        <v>26</v>
      </c>
      <c r="L525" s="7"/>
      <c r="M525" s="2"/>
      <c r="N525" s="2"/>
      <c r="O525" s="29">
        <f>(IF(AND(J525&gt;0,J525&lt;=I525),J525,I525)*(L525-M525+N525))</f>
        <v>0</v>
      </c>
      <c r="P525" s="12"/>
      <c r="Q525" s="2"/>
      <c r="R525" s="2"/>
    </row>
    <row r="526" spans="1:18" ht="33.75">
      <c r="A526">
        <v>13</v>
      </c>
      <c r="B526">
        <v>30</v>
      </c>
      <c r="C526">
        <v>2022</v>
      </c>
      <c r="D526">
        <v>510</v>
      </c>
      <c r="G526" s="15">
        <v>510</v>
      </c>
      <c r="H526" s="20" t="s">
        <v>544</v>
      </c>
      <c r="I526" s="23">
        <v>36</v>
      </c>
      <c r="J526" s="23" t="s">
        <v>25</v>
      </c>
      <c r="K526" s="15" t="s">
        <v>26</v>
      </c>
      <c r="L526" s="7"/>
      <c r="M526" s="2"/>
      <c r="N526" s="2"/>
      <c r="O526" s="29">
        <f>(IF(AND(J526&gt;0,J526&lt;=I526),J526,I526)*(L526-M526+N526))</f>
        <v>0</v>
      </c>
      <c r="P526" s="12"/>
      <c r="Q526" s="2"/>
      <c r="R526" s="2"/>
    </row>
    <row r="527" spans="1:18" ht="33.75">
      <c r="A527">
        <v>13</v>
      </c>
      <c r="B527">
        <v>30</v>
      </c>
      <c r="C527">
        <v>2022</v>
      </c>
      <c r="D527">
        <v>511</v>
      </c>
      <c r="G527" s="15">
        <v>511</v>
      </c>
      <c r="H527" s="20" t="s">
        <v>545</v>
      </c>
      <c r="I527" s="23">
        <v>120</v>
      </c>
      <c r="J527" s="23" t="s">
        <v>25</v>
      </c>
      <c r="K527" s="15" t="s">
        <v>26</v>
      </c>
      <c r="L527" s="7"/>
      <c r="M527" s="2"/>
      <c r="N527" s="2"/>
      <c r="O527" s="29">
        <f>(IF(AND(J527&gt;0,J527&lt;=I527),J527,I527)*(L527-M527+N527))</f>
        <v>0</v>
      </c>
      <c r="P527" s="12"/>
      <c r="Q527" s="2"/>
      <c r="R527" s="2"/>
    </row>
    <row r="528" spans="1:18" ht="67.5">
      <c r="A528">
        <v>13</v>
      </c>
      <c r="B528">
        <v>30</v>
      </c>
      <c r="C528">
        <v>2022</v>
      </c>
      <c r="D528">
        <v>512</v>
      </c>
      <c r="G528" s="15">
        <v>512</v>
      </c>
      <c r="H528" s="20" t="s">
        <v>546</v>
      </c>
      <c r="I528" s="23">
        <v>50</v>
      </c>
      <c r="J528" s="23" t="s">
        <v>25</v>
      </c>
      <c r="K528" s="15" t="s">
        <v>26</v>
      </c>
      <c r="L528" s="7"/>
      <c r="M528" s="2"/>
      <c r="N528" s="2"/>
      <c r="O528" s="29">
        <f>(IF(AND(J528&gt;0,J528&lt;=I528),J528,I528)*(L528-M528+N528))</f>
        <v>0</v>
      </c>
      <c r="P528" s="12"/>
      <c r="Q528" s="2"/>
      <c r="R528" s="2"/>
    </row>
    <row r="529" spans="1:18" ht="67.5">
      <c r="A529">
        <v>13</v>
      </c>
      <c r="B529">
        <v>30</v>
      </c>
      <c r="C529">
        <v>2022</v>
      </c>
      <c r="D529">
        <v>513</v>
      </c>
      <c r="G529" s="15">
        <v>513</v>
      </c>
      <c r="H529" s="20" t="s">
        <v>547</v>
      </c>
      <c r="I529" s="23">
        <v>30</v>
      </c>
      <c r="J529" s="23" t="s">
        <v>29</v>
      </c>
      <c r="K529" s="15" t="s">
        <v>26</v>
      </c>
      <c r="L529" s="7"/>
      <c r="M529" s="2"/>
      <c r="N529" s="2"/>
      <c r="O529" s="29">
        <f>(IF(AND(J529&gt;0,J529&lt;=I529),J529,I529)*(L529-M529+N529))</f>
        <v>0</v>
      </c>
      <c r="P529" s="12"/>
      <c r="Q529" s="2"/>
      <c r="R529" s="2"/>
    </row>
    <row r="530" spans="1:18" ht="78.75">
      <c r="A530">
        <v>13</v>
      </c>
      <c r="B530">
        <v>30</v>
      </c>
      <c r="C530">
        <v>2022</v>
      </c>
      <c r="D530">
        <v>514</v>
      </c>
      <c r="G530" s="15">
        <v>514</v>
      </c>
      <c r="H530" s="20" t="s">
        <v>548</v>
      </c>
      <c r="I530" s="23">
        <v>80</v>
      </c>
      <c r="J530" s="23" t="s">
        <v>25</v>
      </c>
      <c r="K530" s="15" t="s">
        <v>26</v>
      </c>
      <c r="L530" s="7"/>
      <c r="M530" s="2"/>
      <c r="N530" s="2"/>
      <c r="O530" s="29">
        <f>(IF(AND(J530&gt;0,J530&lt;=I530),J530,I530)*(L530-M530+N530))</f>
        <v>0</v>
      </c>
      <c r="P530" s="12"/>
      <c r="Q530" s="2"/>
      <c r="R530" s="2"/>
    </row>
    <row r="531" spans="1:18" ht="56.25">
      <c r="A531">
        <v>13</v>
      </c>
      <c r="B531">
        <v>30</v>
      </c>
      <c r="C531">
        <v>2022</v>
      </c>
      <c r="D531">
        <v>515</v>
      </c>
      <c r="G531" s="15">
        <v>515</v>
      </c>
      <c r="H531" s="20" t="s">
        <v>549</v>
      </c>
      <c r="I531" s="23">
        <v>450</v>
      </c>
      <c r="J531" s="23" t="s">
        <v>31</v>
      </c>
      <c r="K531" s="15" t="s">
        <v>26</v>
      </c>
      <c r="L531" s="7"/>
      <c r="M531" s="2"/>
      <c r="N531" s="2"/>
      <c r="O531" s="29">
        <f>(IF(AND(J531&gt;0,J531&lt;=I531),J531,I531)*(L531-M531+N531))</f>
        <v>0</v>
      </c>
      <c r="P531" s="12"/>
      <c r="Q531" s="2"/>
      <c r="R531" s="2"/>
    </row>
    <row r="532" spans="1:18" ht="56.25">
      <c r="A532">
        <v>13</v>
      </c>
      <c r="B532">
        <v>30</v>
      </c>
      <c r="C532">
        <v>2022</v>
      </c>
      <c r="D532">
        <v>516</v>
      </c>
      <c r="G532" s="15">
        <v>516</v>
      </c>
      <c r="H532" s="20" t="s">
        <v>550</v>
      </c>
      <c r="I532" s="23">
        <v>36</v>
      </c>
      <c r="J532" s="23" t="s">
        <v>230</v>
      </c>
      <c r="K532" s="15" t="s">
        <v>26</v>
      </c>
      <c r="L532" s="7"/>
      <c r="M532" s="2"/>
      <c r="N532" s="2"/>
      <c r="O532" s="29">
        <f>(IF(AND(J532&gt;0,J532&lt;=I532),J532,I532)*(L532-M532+N532))</f>
        <v>0</v>
      </c>
      <c r="P532" s="12"/>
      <c r="Q532" s="2"/>
      <c r="R532" s="2"/>
    </row>
    <row r="533" spans="1:18" ht="33.75">
      <c r="A533">
        <v>13</v>
      </c>
      <c r="B533">
        <v>30</v>
      </c>
      <c r="C533">
        <v>2022</v>
      </c>
      <c r="D533">
        <v>517</v>
      </c>
      <c r="G533" s="15">
        <v>517</v>
      </c>
      <c r="H533" s="20" t="s">
        <v>551</v>
      </c>
      <c r="I533" s="23">
        <v>35</v>
      </c>
      <c r="J533" s="23" t="s">
        <v>31</v>
      </c>
      <c r="K533" s="15" t="s">
        <v>26</v>
      </c>
      <c r="L533" s="7"/>
      <c r="M533" s="2"/>
      <c r="N533" s="2"/>
      <c r="O533" s="29">
        <f>(IF(AND(J533&gt;0,J533&lt;=I533),J533,I533)*(L533-M533+N533))</f>
        <v>0</v>
      </c>
      <c r="P533" s="12"/>
      <c r="Q533" s="2"/>
      <c r="R533" s="2"/>
    </row>
    <row r="534" spans="1:18" ht="101.25">
      <c r="A534">
        <v>13</v>
      </c>
      <c r="B534">
        <v>30</v>
      </c>
      <c r="C534">
        <v>2022</v>
      </c>
      <c r="D534">
        <v>518</v>
      </c>
      <c r="G534" s="15">
        <v>518</v>
      </c>
      <c r="H534" s="20" t="s">
        <v>552</v>
      </c>
      <c r="I534" s="23">
        <v>60</v>
      </c>
      <c r="J534" s="23" t="s">
        <v>31</v>
      </c>
      <c r="K534" s="15" t="s">
        <v>26</v>
      </c>
      <c r="L534" s="7"/>
      <c r="M534" s="2"/>
      <c r="N534" s="2"/>
      <c r="O534" s="29">
        <f>(IF(AND(J534&gt;0,J534&lt;=I534),J534,I534)*(L534-M534+N534))</f>
        <v>0</v>
      </c>
      <c r="P534" s="12"/>
      <c r="Q534" s="2"/>
      <c r="R534" s="2"/>
    </row>
    <row r="535" spans="1:18" ht="90">
      <c r="A535">
        <v>13</v>
      </c>
      <c r="B535">
        <v>30</v>
      </c>
      <c r="C535">
        <v>2022</v>
      </c>
      <c r="D535">
        <v>519</v>
      </c>
      <c r="G535" s="15">
        <v>519</v>
      </c>
      <c r="H535" s="20" t="s">
        <v>553</v>
      </c>
      <c r="I535" s="23">
        <v>60</v>
      </c>
      <c r="J535" s="23" t="s">
        <v>31</v>
      </c>
      <c r="K535" s="15" t="s">
        <v>26</v>
      </c>
      <c r="L535" s="7"/>
      <c r="M535" s="2"/>
      <c r="N535" s="2"/>
      <c r="O535" s="29">
        <f>(IF(AND(J535&gt;0,J535&lt;=I535),J535,I535)*(L535-M535+N535))</f>
        <v>0</v>
      </c>
      <c r="P535" s="12"/>
      <c r="Q535" s="2"/>
      <c r="R535" s="2"/>
    </row>
    <row r="536" spans="1:18" ht="45">
      <c r="A536">
        <v>13</v>
      </c>
      <c r="B536">
        <v>30</v>
      </c>
      <c r="C536">
        <v>2022</v>
      </c>
      <c r="D536">
        <v>520</v>
      </c>
      <c r="G536" s="15">
        <v>520</v>
      </c>
      <c r="H536" s="20" t="s">
        <v>554</v>
      </c>
      <c r="I536" s="23">
        <v>60</v>
      </c>
      <c r="J536" s="23" t="s">
        <v>31</v>
      </c>
      <c r="K536" s="15" t="s">
        <v>26</v>
      </c>
      <c r="L536" s="7"/>
      <c r="M536" s="2"/>
      <c r="N536" s="2"/>
      <c r="O536" s="29">
        <f>(IF(AND(J536&gt;0,J536&lt;=I536),J536,I536)*(L536-M536+N536))</f>
        <v>0</v>
      </c>
      <c r="P536" s="12"/>
      <c r="Q536" s="2"/>
      <c r="R536" s="2"/>
    </row>
    <row r="537" spans="1:18" ht="78.75">
      <c r="A537">
        <v>13</v>
      </c>
      <c r="B537">
        <v>30</v>
      </c>
      <c r="C537">
        <v>2022</v>
      </c>
      <c r="D537">
        <v>521</v>
      </c>
      <c r="G537" s="15">
        <v>521</v>
      </c>
      <c r="H537" s="20" t="s">
        <v>555</v>
      </c>
      <c r="I537" s="23">
        <v>200</v>
      </c>
      <c r="J537" s="23" t="s">
        <v>35</v>
      </c>
      <c r="K537" s="15" t="s">
        <v>26</v>
      </c>
      <c r="L537" s="7"/>
      <c r="M537" s="2"/>
      <c r="N537" s="2"/>
      <c r="O537" s="29">
        <f>(IF(AND(J537&gt;0,J537&lt;=I537),J537,I537)*(L537-M537+N537))</f>
        <v>0</v>
      </c>
      <c r="P537" s="12"/>
      <c r="Q537" s="2"/>
      <c r="R537" s="2"/>
    </row>
    <row r="538" spans="1:18" ht="33.75">
      <c r="A538">
        <v>13</v>
      </c>
      <c r="B538">
        <v>30</v>
      </c>
      <c r="C538">
        <v>2022</v>
      </c>
      <c r="D538">
        <v>522</v>
      </c>
      <c r="G538" s="15">
        <v>522</v>
      </c>
      <c r="H538" s="20" t="s">
        <v>556</v>
      </c>
      <c r="I538" s="23">
        <v>40</v>
      </c>
      <c r="J538" s="23" t="s">
        <v>230</v>
      </c>
      <c r="K538" s="15" t="s">
        <v>26</v>
      </c>
      <c r="L538" s="7"/>
      <c r="M538" s="2"/>
      <c r="N538" s="2"/>
      <c r="O538" s="29">
        <f>(IF(AND(J538&gt;0,J538&lt;=I538),J538,I538)*(L538-M538+N538))</f>
        <v>0</v>
      </c>
      <c r="P538" s="12"/>
      <c r="Q538" s="2"/>
      <c r="R538" s="2"/>
    </row>
    <row r="539" spans="1:18" ht="157.5">
      <c r="A539">
        <v>13</v>
      </c>
      <c r="B539">
        <v>30</v>
      </c>
      <c r="C539">
        <v>2022</v>
      </c>
      <c r="D539">
        <v>523</v>
      </c>
      <c r="G539" s="15">
        <v>523</v>
      </c>
      <c r="H539" s="20" t="s">
        <v>557</v>
      </c>
      <c r="I539" s="23">
        <v>20</v>
      </c>
      <c r="J539" s="23" t="s">
        <v>35</v>
      </c>
      <c r="K539" s="15" t="s">
        <v>26</v>
      </c>
      <c r="L539" s="7"/>
      <c r="M539" s="2"/>
      <c r="N539" s="2"/>
      <c r="O539" s="29">
        <f>(IF(AND(J539&gt;0,J539&lt;=I539),J539,I539)*(L539-M539+N539))</f>
        <v>0</v>
      </c>
      <c r="P539" s="12"/>
      <c r="Q539" s="2"/>
      <c r="R539" s="2"/>
    </row>
    <row r="540" spans="1:18" ht="78.75">
      <c r="A540">
        <v>13</v>
      </c>
      <c r="B540">
        <v>30</v>
      </c>
      <c r="C540">
        <v>2022</v>
      </c>
      <c r="D540">
        <v>524</v>
      </c>
      <c r="G540" s="15">
        <v>524</v>
      </c>
      <c r="H540" s="20" t="s">
        <v>558</v>
      </c>
      <c r="I540" s="23">
        <v>70</v>
      </c>
      <c r="J540" s="23" t="s">
        <v>31</v>
      </c>
      <c r="K540" s="15" t="s">
        <v>26</v>
      </c>
      <c r="L540" s="7"/>
      <c r="M540" s="2"/>
      <c r="N540" s="2"/>
      <c r="O540" s="29">
        <f>(IF(AND(J540&gt;0,J540&lt;=I540),J540,I540)*(L540-M540+N540))</f>
        <v>0</v>
      </c>
      <c r="P540" s="12"/>
      <c r="Q540" s="2"/>
      <c r="R540" s="2"/>
    </row>
    <row r="541" spans="1:18" ht="33.75">
      <c r="A541">
        <v>13</v>
      </c>
      <c r="B541">
        <v>30</v>
      </c>
      <c r="C541">
        <v>2022</v>
      </c>
      <c r="D541">
        <v>525</v>
      </c>
      <c r="G541" s="15">
        <v>525</v>
      </c>
      <c r="H541" s="20" t="s">
        <v>559</v>
      </c>
      <c r="I541" s="23">
        <v>36</v>
      </c>
      <c r="J541" s="23" t="s">
        <v>29</v>
      </c>
      <c r="K541" s="15" t="s">
        <v>26</v>
      </c>
      <c r="L541" s="7"/>
      <c r="M541" s="2"/>
      <c r="N541" s="2"/>
      <c r="O541" s="29">
        <f>(IF(AND(J541&gt;0,J541&lt;=I541),J541,I541)*(L541-M541+N541))</f>
        <v>0</v>
      </c>
      <c r="P541" s="12"/>
      <c r="Q541" s="2"/>
      <c r="R541" s="2"/>
    </row>
    <row r="542" spans="1:18" ht="67.5">
      <c r="A542">
        <v>13</v>
      </c>
      <c r="B542">
        <v>30</v>
      </c>
      <c r="C542">
        <v>2022</v>
      </c>
      <c r="D542">
        <v>526</v>
      </c>
      <c r="G542" s="15">
        <v>526</v>
      </c>
      <c r="H542" s="20" t="s">
        <v>560</v>
      </c>
      <c r="I542" s="23">
        <v>200</v>
      </c>
      <c r="J542" s="23" t="s">
        <v>561</v>
      </c>
      <c r="K542" s="15" t="s">
        <v>26</v>
      </c>
      <c r="L542" s="7"/>
      <c r="M542" s="2"/>
      <c r="N542" s="2"/>
      <c r="O542" s="29">
        <f>(IF(AND(J542&gt;0,J542&lt;=I542),J542,I542)*(L542-M542+N542))</f>
        <v>0</v>
      </c>
      <c r="P542" s="12"/>
      <c r="Q542" s="2"/>
      <c r="R542" s="2"/>
    </row>
    <row r="543" spans="1:18" ht="146.25">
      <c r="A543">
        <v>13</v>
      </c>
      <c r="B543">
        <v>30</v>
      </c>
      <c r="C543">
        <v>2022</v>
      </c>
      <c r="D543">
        <v>527</v>
      </c>
      <c r="G543" s="15">
        <v>527</v>
      </c>
      <c r="H543" s="20" t="s">
        <v>562</v>
      </c>
      <c r="I543" s="23">
        <v>35</v>
      </c>
      <c r="J543" s="23" t="s">
        <v>359</v>
      </c>
      <c r="K543" s="15" t="s">
        <v>26</v>
      </c>
      <c r="L543" s="7"/>
      <c r="M543" s="2"/>
      <c r="N543" s="2"/>
      <c r="O543" s="29">
        <f>(IF(AND(J543&gt;0,J543&lt;=I543),J543,I543)*(L543-M543+N543))</f>
        <v>0</v>
      </c>
      <c r="P543" s="12"/>
      <c r="Q543" s="2"/>
      <c r="R543" s="2"/>
    </row>
    <row r="544" spans="1:18" ht="45">
      <c r="A544">
        <v>13</v>
      </c>
      <c r="B544">
        <v>30</v>
      </c>
      <c r="C544">
        <v>2022</v>
      </c>
      <c r="D544">
        <v>528</v>
      </c>
      <c r="G544" s="15">
        <v>528</v>
      </c>
      <c r="H544" s="20" t="s">
        <v>563</v>
      </c>
      <c r="I544" s="23">
        <v>100</v>
      </c>
      <c r="J544" s="23" t="s">
        <v>230</v>
      </c>
      <c r="K544" s="15" t="s">
        <v>26</v>
      </c>
      <c r="L544" s="7"/>
      <c r="M544" s="2"/>
      <c r="N544" s="2"/>
      <c r="O544" s="29">
        <f>(IF(AND(J544&gt;0,J544&lt;=I544),J544,I544)*(L544-M544+N544))</f>
        <v>0</v>
      </c>
      <c r="P544" s="12"/>
      <c r="Q544" s="2"/>
      <c r="R544" s="2"/>
    </row>
    <row r="545" spans="1:18" ht="22.5">
      <c r="A545">
        <v>13</v>
      </c>
      <c r="B545">
        <v>30</v>
      </c>
      <c r="C545">
        <v>2022</v>
      </c>
      <c r="D545">
        <v>529</v>
      </c>
      <c r="G545" s="15">
        <v>529</v>
      </c>
      <c r="H545" s="20" t="s">
        <v>564</v>
      </c>
      <c r="I545" s="23">
        <v>30</v>
      </c>
      <c r="J545" s="23" t="s">
        <v>29</v>
      </c>
      <c r="K545" s="15" t="s">
        <v>26</v>
      </c>
      <c r="L545" s="7"/>
      <c r="M545" s="2"/>
      <c r="N545" s="2"/>
      <c r="O545" s="29">
        <f>(IF(AND(J545&gt;0,J545&lt;=I545),J545,I545)*(L545-M545+N545))</f>
        <v>0</v>
      </c>
      <c r="P545" s="12"/>
      <c r="Q545" s="2"/>
      <c r="R545" s="2"/>
    </row>
    <row r="546" spans="1:18" ht="45">
      <c r="A546">
        <v>13</v>
      </c>
      <c r="B546">
        <v>30</v>
      </c>
      <c r="C546">
        <v>2022</v>
      </c>
      <c r="D546">
        <v>530</v>
      </c>
      <c r="G546" s="15">
        <v>530</v>
      </c>
      <c r="H546" s="20" t="s">
        <v>565</v>
      </c>
      <c r="I546" s="23">
        <v>1300</v>
      </c>
      <c r="J546" s="23" t="s">
        <v>82</v>
      </c>
      <c r="K546" s="15" t="s">
        <v>26</v>
      </c>
      <c r="L546" s="7"/>
      <c r="M546" s="2"/>
      <c r="N546" s="2"/>
      <c r="O546" s="29">
        <f>(IF(AND(J546&gt;0,J546&lt;=I546),J546,I546)*(L546-M546+N546))</f>
        <v>0</v>
      </c>
      <c r="P546" s="12"/>
      <c r="Q546" s="2"/>
      <c r="R546" s="2"/>
    </row>
    <row r="547" spans="1:18" ht="56.25">
      <c r="A547">
        <v>13</v>
      </c>
      <c r="B547">
        <v>30</v>
      </c>
      <c r="C547">
        <v>2022</v>
      </c>
      <c r="D547">
        <v>531</v>
      </c>
      <c r="G547" s="15">
        <v>531</v>
      </c>
      <c r="H547" s="20" t="s">
        <v>566</v>
      </c>
      <c r="I547" s="23">
        <v>65</v>
      </c>
      <c r="J547" s="23" t="s">
        <v>31</v>
      </c>
      <c r="K547" s="15" t="s">
        <v>26</v>
      </c>
      <c r="L547" s="7"/>
      <c r="M547" s="2"/>
      <c r="N547" s="2"/>
      <c r="O547" s="29">
        <f>(IF(AND(J547&gt;0,J547&lt;=I547),J547,I547)*(L547-M547+N547))</f>
        <v>0</v>
      </c>
      <c r="P547" s="12"/>
      <c r="Q547" s="2"/>
      <c r="R547" s="2"/>
    </row>
    <row r="548" spans="1:18" ht="45">
      <c r="A548">
        <v>13</v>
      </c>
      <c r="B548">
        <v>30</v>
      </c>
      <c r="C548">
        <v>2022</v>
      </c>
      <c r="D548">
        <v>532</v>
      </c>
      <c r="G548" s="15">
        <v>532</v>
      </c>
      <c r="H548" s="20" t="s">
        <v>567</v>
      </c>
      <c r="I548" s="23">
        <v>125</v>
      </c>
      <c r="J548" s="23" t="s">
        <v>31</v>
      </c>
      <c r="K548" s="15" t="s">
        <v>26</v>
      </c>
      <c r="L548" s="7"/>
      <c r="M548" s="2"/>
      <c r="N548" s="2"/>
      <c r="O548" s="29">
        <f>(IF(AND(J548&gt;0,J548&lt;=I548),J548,I548)*(L548-M548+N548))</f>
        <v>0</v>
      </c>
      <c r="P548" s="12"/>
      <c r="Q548" s="2"/>
      <c r="R548" s="2"/>
    </row>
    <row r="549" spans="1:18" ht="45">
      <c r="A549">
        <v>13</v>
      </c>
      <c r="B549">
        <v>30</v>
      </c>
      <c r="C549">
        <v>2022</v>
      </c>
      <c r="D549">
        <v>533</v>
      </c>
      <c r="G549" s="15">
        <v>533</v>
      </c>
      <c r="H549" s="20" t="s">
        <v>568</v>
      </c>
      <c r="I549" s="23">
        <v>70</v>
      </c>
      <c r="J549" s="23" t="s">
        <v>31</v>
      </c>
      <c r="K549" s="15" t="s">
        <v>26</v>
      </c>
      <c r="L549" s="7"/>
      <c r="M549" s="2"/>
      <c r="N549" s="2"/>
      <c r="O549" s="29">
        <f>(IF(AND(J549&gt;0,J549&lt;=I549),J549,I549)*(L549-M549+N549))</f>
        <v>0</v>
      </c>
      <c r="P549" s="12"/>
      <c r="Q549" s="2"/>
      <c r="R549" s="2"/>
    </row>
    <row r="550" spans="1:18" ht="45">
      <c r="A550">
        <v>13</v>
      </c>
      <c r="B550">
        <v>30</v>
      </c>
      <c r="C550">
        <v>2022</v>
      </c>
      <c r="D550">
        <v>534</v>
      </c>
      <c r="G550" s="15">
        <v>534</v>
      </c>
      <c r="H550" s="20" t="s">
        <v>569</v>
      </c>
      <c r="I550" s="23">
        <v>120</v>
      </c>
      <c r="J550" s="23" t="s">
        <v>31</v>
      </c>
      <c r="K550" s="15" t="s">
        <v>26</v>
      </c>
      <c r="L550" s="7"/>
      <c r="M550" s="2"/>
      <c r="N550" s="2"/>
      <c r="O550" s="29">
        <f>(IF(AND(J550&gt;0,J550&lt;=I550),J550,I550)*(L550-M550+N550))</f>
        <v>0</v>
      </c>
      <c r="P550" s="12"/>
      <c r="Q550" s="2"/>
      <c r="R550" s="2"/>
    </row>
    <row r="551" spans="1:18" ht="33.75">
      <c r="A551">
        <v>13</v>
      </c>
      <c r="B551">
        <v>30</v>
      </c>
      <c r="C551">
        <v>2022</v>
      </c>
      <c r="D551">
        <v>535</v>
      </c>
      <c r="G551" s="15">
        <v>535</v>
      </c>
      <c r="H551" s="20" t="s">
        <v>570</v>
      </c>
      <c r="I551" s="23">
        <v>30</v>
      </c>
      <c r="J551" s="23" t="s">
        <v>29</v>
      </c>
      <c r="K551" s="15" t="s">
        <v>26</v>
      </c>
      <c r="L551" s="7"/>
      <c r="M551" s="2"/>
      <c r="N551" s="2"/>
      <c r="O551" s="29">
        <f>(IF(AND(J551&gt;0,J551&lt;=I551),J551,I551)*(L551-M551+N551))</f>
        <v>0</v>
      </c>
      <c r="P551" s="12"/>
      <c r="Q551" s="2"/>
      <c r="R551" s="2"/>
    </row>
    <row r="552" spans="1:18" ht="78.75">
      <c r="A552">
        <v>13</v>
      </c>
      <c r="B552">
        <v>30</v>
      </c>
      <c r="C552">
        <v>2022</v>
      </c>
      <c r="D552">
        <v>536</v>
      </c>
      <c r="G552" s="15">
        <v>536</v>
      </c>
      <c r="H552" s="20" t="s">
        <v>571</v>
      </c>
      <c r="I552" s="23">
        <v>100</v>
      </c>
      <c r="J552" s="23" t="s">
        <v>29</v>
      </c>
      <c r="K552" s="15" t="s">
        <v>26</v>
      </c>
      <c r="L552" s="7"/>
      <c r="M552" s="2"/>
      <c r="N552" s="2"/>
      <c r="O552" s="29">
        <f>(IF(AND(J552&gt;0,J552&lt;=I552),J552,I552)*(L552-M552+N552))</f>
        <v>0</v>
      </c>
      <c r="P552" s="12"/>
      <c r="Q552" s="2"/>
      <c r="R552" s="2"/>
    </row>
    <row r="553" spans="1:18" ht="78.75">
      <c r="A553">
        <v>13</v>
      </c>
      <c r="B553">
        <v>30</v>
      </c>
      <c r="C553">
        <v>2022</v>
      </c>
      <c r="D553">
        <v>537</v>
      </c>
      <c r="G553" s="15">
        <v>537</v>
      </c>
      <c r="H553" s="20" t="s">
        <v>572</v>
      </c>
      <c r="I553" s="23">
        <v>100</v>
      </c>
      <c r="J553" s="23" t="s">
        <v>29</v>
      </c>
      <c r="K553" s="15" t="s">
        <v>26</v>
      </c>
      <c r="L553" s="7"/>
      <c r="M553" s="2"/>
      <c r="N553" s="2"/>
      <c r="O553" s="29">
        <f>(IF(AND(J553&gt;0,J553&lt;=I553),J553,I553)*(L553-M553+N553))</f>
        <v>0</v>
      </c>
      <c r="P553" s="12"/>
      <c r="Q553" s="2"/>
      <c r="R553" s="2"/>
    </row>
    <row r="554" spans="1:18" ht="78.75">
      <c r="A554">
        <v>13</v>
      </c>
      <c r="B554">
        <v>30</v>
      </c>
      <c r="C554">
        <v>2022</v>
      </c>
      <c r="D554">
        <v>538</v>
      </c>
      <c r="G554" s="15">
        <v>538</v>
      </c>
      <c r="H554" s="20" t="s">
        <v>573</v>
      </c>
      <c r="I554" s="23">
        <v>100</v>
      </c>
      <c r="J554" s="23" t="s">
        <v>29</v>
      </c>
      <c r="K554" s="15" t="s">
        <v>26</v>
      </c>
      <c r="L554" s="7"/>
      <c r="M554" s="2"/>
      <c r="N554" s="2"/>
      <c r="O554" s="29">
        <f>(IF(AND(J554&gt;0,J554&lt;=I554),J554,I554)*(L554-M554+N554))</f>
        <v>0</v>
      </c>
      <c r="P554" s="12"/>
      <c r="Q554" s="2"/>
      <c r="R554" s="2"/>
    </row>
    <row r="555" spans="1:18" ht="78.75">
      <c r="A555">
        <v>13</v>
      </c>
      <c r="B555">
        <v>30</v>
      </c>
      <c r="C555">
        <v>2022</v>
      </c>
      <c r="D555">
        <v>539</v>
      </c>
      <c r="G555" s="15">
        <v>539</v>
      </c>
      <c r="H555" s="20" t="s">
        <v>574</v>
      </c>
      <c r="I555" s="23">
        <v>100</v>
      </c>
      <c r="J555" s="23" t="s">
        <v>29</v>
      </c>
      <c r="K555" s="15" t="s">
        <v>26</v>
      </c>
      <c r="L555" s="7"/>
      <c r="M555" s="2"/>
      <c r="N555" s="2"/>
      <c r="O555" s="29">
        <f>(IF(AND(J555&gt;0,J555&lt;=I555),J555,I555)*(L555-M555+N555))</f>
        <v>0</v>
      </c>
      <c r="P555" s="12"/>
      <c r="Q555" s="2"/>
      <c r="R555" s="2"/>
    </row>
    <row r="556" spans="1:18" ht="78.75">
      <c r="A556">
        <v>13</v>
      </c>
      <c r="B556">
        <v>30</v>
      </c>
      <c r="C556">
        <v>2022</v>
      </c>
      <c r="D556">
        <v>540</v>
      </c>
      <c r="G556" s="15">
        <v>540</v>
      </c>
      <c r="H556" s="20" t="s">
        <v>575</v>
      </c>
      <c r="I556" s="23">
        <v>100</v>
      </c>
      <c r="J556" s="23" t="s">
        <v>31</v>
      </c>
      <c r="K556" s="15" t="s">
        <v>26</v>
      </c>
      <c r="L556" s="7"/>
      <c r="M556" s="2"/>
      <c r="N556" s="2"/>
      <c r="O556" s="29">
        <f>(IF(AND(J556&gt;0,J556&lt;=I556),J556,I556)*(L556-M556+N556))</f>
        <v>0</v>
      </c>
      <c r="P556" s="12"/>
      <c r="Q556" s="2"/>
      <c r="R556" s="2"/>
    </row>
    <row r="557" spans="1:18" ht="78.75">
      <c r="A557">
        <v>13</v>
      </c>
      <c r="B557">
        <v>30</v>
      </c>
      <c r="C557">
        <v>2022</v>
      </c>
      <c r="D557">
        <v>541</v>
      </c>
      <c r="G557" s="15">
        <v>541</v>
      </c>
      <c r="H557" s="20" t="s">
        <v>576</v>
      </c>
      <c r="I557" s="23">
        <v>100</v>
      </c>
      <c r="J557" s="23" t="s">
        <v>29</v>
      </c>
      <c r="K557" s="15" t="s">
        <v>26</v>
      </c>
      <c r="L557" s="7"/>
      <c r="M557" s="2"/>
      <c r="N557" s="2"/>
      <c r="O557" s="29">
        <f>(IF(AND(J557&gt;0,J557&lt;=I557),J557,I557)*(L557-M557+N557))</f>
        <v>0</v>
      </c>
      <c r="P557" s="12"/>
      <c r="Q557" s="2"/>
      <c r="R557" s="2"/>
    </row>
    <row r="558" spans="1:18" ht="101.25">
      <c r="A558">
        <v>13</v>
      </c>
      <c r="B558">
        <v>30</v>
      </c>
      <c r="C558">
        <v>2022</v>
      </c>
      <c r="D558">
        <v>542</v>
      </c>
      <c r="G558" s="15">
        <v>542</v>
      </c>
      <c r="H558" s="20" t="s">
        <v>577</v>
      </c>
      <c r="I558" s="23">
        <v>45</v>
      </c>
      <c r="J558" s="23" t="s">
        <v>25</v>
      </c>
      <c r="K558" s="15" t="s">
        <v>26</v>
      </c>
      <c r="L558" s="7"/>
      <c r="M558" s="2"/>
      <c r="N558" s="2"/>
      <c r="O558" s="29">
        <f>(IF(AND(J558&gt;0,J558&lt;=I558),J558,I558)*(L558-M558+N558))</f>
        <v>0</v>
      </c>
      <c r="P558" s="12"/>
      <c r="Q558" s="2"/>
      <c r="R558" s="2"/>
    </row>
    <row r="559" spans="1:18" ht="90">
      <c r="A559">
        <v>13</v>
      </c>
      <c r="B559">
        <v>30</v>
      </c>
      <c r="C559">
        <v>2022</v>
      </c>
      <c r="D559">
        <v>543</v>
      </c>
      <c r="G559" s="15">
        <v>543</v>
      </c>
      <c r="H559" s="20" t="s">
        <v>578</v>
      </c>
      <c r="I559" s="23">
        <v>100</v>
      </c>
      <c r="J559" s="23" t="s">
        <v>31</v>
      </c>
      <c r="K559" s="15" t="s">
        <v>26</v>
      </c>
      <c r="L559" s="7"/>
      <c r="M559" s="2"/>
      <c r="N559" s="2"/>
      <c r="O559" s="29">
        <f>(IF(AND(J559&gt;0,J559&lt;=I559),J559,I559)*(L559-M559+N559))</f>
        <v>0</v>
      </c>
      <c r="P559" s="12"/>
      <c r="Q559" s="2"/>
      <c r="R559" s="2"/>
    </row>
    <row r="560" spans="1:18" ht="56.25">
      <c r="A560">
        <v>13</v>
      </c>
      <c r="B560">
        <v>30</v>
      </c>
      <c r="C560">
        <v>2022</v>
      </c>
      <c r="D560">
        <v>544</v>
      </c>
      <c r="G560" s="15">
        <v>544</v>
      </c>
      <c r="H560" s="20" t="s">
        <v>579</v>
      </c>
      <c r="I560" s="23">
        <v>80</v>
      </c>
      <c r="J560" s="23" t="s">
        <v>31</v>
      </c>
      <c r="K560" s="15" t="s">
        <v>26</v>
      </c>
      <c r="L560" s="7"/>
      <c r="M560" s="2"/>
      <c r="N560" s="2"/>
      <c r="O560" s="29">
        <f>(IF(AND(J560&gt;0,J560&lt;=I560),J560,I560)*(L560-M560+N560))</f>
        <v>0</v>
      </c>
      <c r="P560" s="12"/>
      <c r="Q560" s="2"/>
      <c r="R560" s="2"/>
    </row>
    <row r="561" spans="1:18" ht="33.75">
      <c r="A561">
        <v>13</v>
      </c>
      <c r="B561">
        <v>30</v>
      </c>
      <c r="C561">
        <v>2022</v>
      </c>
      <c r="D561">
        <v>545</v>
      </c>
      <c r="G561" s="15">
        <v>545</v>
      </c>
      <c r="H561" s="20" t="s">
        <v>580</v>
      </c>
      <c r="I561" s="23">
        <v>40</v>
      </c>
      <c r="J561" s="23" t="s">
        <v>29</v>
      </c>
      <c r="K561" s="15" t="s">
        <v>26</v>
      </c>
      <c r="L561" s="7"/>
      <c r="M561" s="2"/>
      <c r="N561" s="2"/>
      <c r="O561" s="29">
        <f>(IF(AND(J561&gt;0,J561&lt;=I561),J561,I561)*(L561-M561+N561))</f>
        <v>0</v>
      </c>
      <c r="P561" s="12"/>
      <c r="Q561" s="2"/>
      <c r="R561" s="2"/>
    </row>
    <row r="562" spans="1:18" ht="67.5">
      <c r="A562">
        <v>13</v>
      </c>
      <c r="B562">
        <v>30</v>
      </c>
      <c r="C562">
        <v>2022</v>
      </c>
      <c r="D562">
        <v>546</v>
      </c>
      <c r="G562" s="15">
        <v>546</v>
      </c>
      <c r="H562" s="20" t="s">
        <v>581</v>
      </c>
      <c r="I562" s="23">
        <v>60</v>
      </c>
      <c r="J562" s="23" t="s">
        <v>25</v>
      </c>
      <c r="K562" s="15" t="s">
        <v>26</v>
      </c>
      <c r="L562" s="7"/>
      <c r="M562" s="2"/>
      <c r="N562" s="2"/>
      <c r="O562" s="29">
        <f>(IF(AND(J562&gt;0,J562&lt;=I562),J562,I562)*(L562-M562+N562))</f>
        <v>0</v>
      </c>
      <c r="P562" s="12"/>
      <c r="Q562" s="2"/>
      <c r="R562" s="2"/>
    </row>
    <row r="563" spans="1:18" ht="112.5">
      <c r="A563">
        <v>13</v>
      </c>
      <c r="B563">
        <v>30</v>
      </c>
      <c r="C563">
        <v>2022</v>
      </c>
      <c r="D563">
        <v>547</v>
      </c>
      <c r="G563" s="15">
        <v>547</v>
      </c>
      <c r="H563" s="20" t="s">
        <v>582</v>
      </c>
      <c r="I563" s="23">
        <v>300</v>
      </c>
      <c r="J563" s="23" t="s">
        <v>25</v>
      </c>
      <c r="K563" s="15" t="s">
        <v>26</v>
      </c>
      <c r="L563" s="7"/>
      <c r="M563" s="2"/>
      <c r="N563" s="2"/>
      <c r="O563" s="29">
        <f>(IF(AND(J563&gt;0,J563&lt;=I563),J563,I563)*(L563-M563+N563))</f>
        <v>0</v>
      </c>
      <c r="P563" s="12"/>
      <c r="Q563" s="2"/>
      <c r="R563" s="2"/>
    </row>
    <row r="564" spans="1:18" ht="168.75">
      <c r="A564">
        <v>13</v>
      </c>
      <c r="B564">
        <v>30</v>
      </c>
      <c r="C564">
        <v>2022</v>
      </c>
      <c r="D564">
        <v>548</v>
      </c>
      <c r="G564" s="15">
        <v>548</v>
      </c>
      <c r="H564" s="20" t="s">
        <v>583</v>
      </c>
      <c r="I564" s="23">
        <v>2500</v>
      </c>
      <c r="J564" s="23" t="s">
        <v>25</v>
      </c>
      <c r="K564" s="15" t="s">
        <v>26</v>
      </c>
      <c r="L564" s="7"/>
      <c r="M564" s="2"/>
      <c r="N564" s="2"/>
      <c r="O564" s="29">
        <f>(IF(AND(J564&gt;0,J564&lt;=I564),J564,I564)*(L564-M564+N564))</f>
        <v>0</v>
      </c>
      <c r="P564" s="12"/>
      <c r="Q564" s="2"/>
      <c r="R564" s="2"/>
    </row>
    <row r="565" spans="1:18" ht="112.5">
      <c r="A565">
        <v>13</v>
      </c>
      <c r="B565">
        <v>30</v>
      </c>
      <c r="C565">
        <v>2022</v>
      </c>
      <c r="D565">
        <v>549</v>
      </c>
      <c r="G565" s="15">
        <v>549</v>
      </c>
      <c r="H565" s="20" t="s">
        <v>584</v>
      </c>
      <c r="I565" s="23">
        <v>40</v>
      </c>
      <c r="J565" s="23" t="s">
        <v>29</v>
      </c>
      <c r="K565" s="15" t="s">
        <v>26</v>
      </c>
      <c r="L565" s="7"/>
      <c r="M565" s="2"/>
      <c r="N565" s="2"/>
      <c r="O565" s="29">
        <f>(IF(AND(J565&gt;0,J565&lt;=I565),J565,I565)*(L565-M565+N565))</f>
        <v>0</v>
      </c>
      <c r="P565" s="12"/>
      <c r="Q565" s="2"/>
      <c r="R565" s="2"/>
    </row>
    <row r="566" spans="1:18" ht="78.75">
      <c r="A566">
        <v>13</v>
      </c>
      <c r="B566">
        <v>30</v>
      </c>
      <c r="C566">
        <v>2022</v>
      </c>
      <c r="D566">
        <v>550</v>
      </c>
      <c r="G566" s="15">
        <v>550</v>
      </c>
      <c r="H566" s="20" t="s">
        <v>585</v>
      </c>
      <c r="I566" s="23">
        <v>120</v>
      </c>
      <c r="J566" s="23" t="s">
        <v>31</v>
      </c>
      <c r="K566" s="15" t="s">
        <v>26</v>
      </c>
      <c r="L566" s="7"/>
      <c r="M566" s="2"/>
      <c r="N566" s="2"/>
      <c r="O566" s="29">
        <f>(IF(AND(J566&gt;0,J566&lt;=I566),J566,I566)*(L566-M566+N566))</f>
        <v>0</v>
      </c>
      <c r="P566" s="12"/>
      <c r="Q566" s="2"/>
      <c r="R566" s="2"/>
    </row>
    <row r="567" spans="1:18" ht="78.75">
      <c r="A567">
        <v>13</v>
      </c>
      <c r="B567">
        <v>30</v>
      </c>
      <c r="C567">
        <v>2022</v>
      </c>
      <c r="D567">
        <v>551</v>
      </c>
      <c r="G567" s="15">
        <v>551</v>
      </c>
      <c r="H567" s="20" t="s">
        <v>586</v>
      </c>
      <c r="I567" s="23">
        <v>50</v>
      </c>
      <c r="J567" s="23" t="s">
        <v>31</v>
      </c>
      <c r="K567" s="15" t="s">
        <v>26</v>
      </c>
      <c r="L567" s="7"/>
      <c r="M567" s="2"/>
      <c r="N567" s="2"/>
      <c r="O567" s="29">
        <f>(IF(AND(J567&gt;0,J567&lt;=I567),J567,I567)*(L567-M567+N567))</f>
        <v>0</v>
      </c>
      <c r="P567" s="12"/>
      <c r="Q567" s="2"/>
      <c r="R567" s="2"/>
    </row>
    <row r="568" spans="1:18" ht="33.75">
      <c r="A568">
        <v>13</v>
      </c>
      <c r="B568">
        <v>30</v>
      </c>
      <c r="C568">
        <v>2022</v>
      </c>
      <c r="D568">
        <v>552</v>
      </c>
      <c r="G568" s="15">
        <v>552</v>
      </c>
      <c r="H568" s="20" t="s">
        <v>587</v>
      </c>
      <c r="I568" s="23">
        <v>40</v>
      </c>
      <c r="J568" s="23" t="s">
        <v>29</v>
      </c>
      <c r="K568" s="15" t="s">
        <v>26</v>
      </c>
      <c r="L568" s="7"/>
      <c r="M568" s="2"/>
      <c r="N568" s="2"/>
      <c r="O568" s="29">
        <f>(IF(AND(J568&gt;0,J568&lt;=I568),J568,I568)*(L568-M568+N568))</f>
        <v>0</v>
      </c>
      <c r="P568" s="12"/>
      <c r="Q568" s="2"/>
      <c r="R568" s="2"/>
    </row>
    <row r="569" spans="1:18" ht="56.25">
      <c r="A569">
        <v>13</v>
      </c>
      <c r="B569">
        <v>30</v>
      </c>
      <c r="C569">
        <v>2022</v>
      </c>
      <c r="D569">
        <v>553</v>
      </c>
      <c r="G569" s="15">
        <v>553</v>
      </c>
      <c r="H569" s="20" t="s">
        <v>588</v>
      </c>
      <c r="I569" s="23">
        <v>80</v>
      </c>
      <c r="J569" s="23" t="s">
        <v>230</v>
      </c>
      <c r="K569" s="15" t="s">
        <v>26</v>
      </c>
      <c r="L569" s="7"/>
      <c r="M569" s="2"/>
      <c r="N569" s="2"/>
      <c r="O569" s="29">
        <f>(IF(AND(J569&gt;0,J569&lt;=I569),J569,I569)*(L569-M569+N569))</f>
        <v>0</v>
      </c>
      <c r="P569" s="12"/>
      <c r="Q569" s="2"/>
      <c r="R569" s="2"/>
    </row>
    <row r="570" spans="1:18" ht="45">
      <c r="A570">
        <v>13</v>
      </c>
      <c r="B570">
        <v>30</v>
      </c>
      <c r="C570">
        <v>2022</v>
      </c>
      <c r="D570">
        <v>554</v>
      </c>
      <c r="G570" s="15">
        <v>554</v>
      </c>
      <c r="H570" s="20" t="s">
        <v>589</v>
      </c>
      <c r="I570" s="23">
        <v>200</v>
      </c>
      <c r="J570" s="23" t="s">
        <v>29</v>
      </c>
      <c r="K570" s="15" t="s">
        <v>26</v>
      </c>
      <c r="L570" s="7"/>
      <c r="M570" s="2"/>
      <c r="N570" s="2"/>
      <c r="O570" s="29">
        <f>(IF(AND(J570&gt;0,J570&lt;=I570),J570,I570)*(L570-M570+N570))</f>
        <v>0</v>
      </c>
      <c r="P570" s="12"/>
      <c r="Q570" s="2"/>
      <c r="R570" s="2"/>
    </row>
    <row r="571" spans="1:18" ht="45">
      <c r="A571">
        <v>13</v>
      </c>
      <c r="B571">
        <v>30</v>
      </c>
      <c r="C571">
        <v>2022</v>
      </c>
      <c r="D571">
        <v>555</v>
      </c>
      <c r="G571" s="15">
        <v>555</v>
      </c>
      <c r="H571" s="20" t="s">
        <v>590</v>
      </c>
      <c r="I571" s="23">
        <v>30</v>
      </c>
      <c r="J571" s="23" t="s">
        <v>25</v>
      </c>
      <c r="K571" s="15" t="s">
        <v>26</v>
      </c>
      <c r="L571" s="7"/>
      <c r="M571" s="2"/>
      <c r="N571" s="2"/>
      <c r="O571" s="29">
        <f>(IF(AND(J571&gt;0,J571&lt;=I571),J571,I571)*(L571-M571+N571))</f>
        <v>0</v>
      </c>
      <c r="P571" s="12"/>
      <c r="Q571" s="2"/>
      <c r="R571" s="2"/>
    </row>
    <row r="572" spans="1:18" ht="45">
      <c r="A572">
        <v>13</v>
      </c>
      <c r="B572">
        <v>30</v>
      </c>
      <c r="C572">
        <v>2022</v>
      </c>
      <c r="D572">
        <v>556</v>
      </c>
      <c r="G572" s="15">
        <v>556</v>
      </c>
      <c r="H572" s="20" t="s">
        <v>591</v>
      </c>
      <c r="I572" s="23">
        <v>80</v>
      </c>
      <c r="J572" s="23" t="s">
        <v>25</v>
      </c>
      <c r="K572" s="15" t="s">
        <v>26</v>
      </c>
      <c r="L572" s="7"/>
      <c r="M572" s="2"/>
      <c r="N572" s="2"/>
      <c r="O572" s="29">
        <f>(IF(AND(J572&gt;0,J572&lt;=I572),J572,I572)*(L572-M572+N572))</f>
        <v>0</v>
      </c>
      <c r="P572" s="12"/>
      <c r="Q572" s="2"/>
      <c r="R572" s="2"/>
    </row>
    <row r="573" spans="1:18" ht="45">
      <c r="A573">
        <v>13</v>
      </c>
      <c r="B573">
        <v>30</v>
      </c>
      <c r="C573">
        <v>2022</v>
      </c>
      <c r="D573">
        <v>557</v>
      </c>
      <c r="G573" s="15">
        <v>557</v>
      </c>
      <c r="H573" s="20" t="s">
        <v>592</v>
      </c>
      <c r="I573" s="23">
        <v>120</v>
      </c>
      <c r="J573" s="23" t="s">
        <v>25</v>
      </c>
      <c r="K573" s="15" t="s">
        <v>26</v>
      </c>
      <c r="L573" s="7"/>
      <c r="M573" s="2"/>
      <c r="N573" s="2"/>
      <c r="O573" s="29">
        <f>(IF(AND(J573&gt;0,J573&lt;=I573),J573,I573)*(L573-M573+N573))</f>
        <v>0</v>
      </c>
      <c r="P573" s="12"/>
      <c r="Q573" s="2"/>
      <c r="R573" s="2"/>
    </row>
    <row r="574" spans="1:18" ht="45">
      <c r="A574">
        <v>13</v>
      </c>
      <c r="B574">
        <v>30</v>
      </c>
      <c r="C574">
        <v>2022</v>
      </c>
      <c r="D574">
        <v>558</v>
      </c>
      <c r="G574" s="15">
        <v>558</v>
      </c>
      <c r="H574" s="20" t="s">
        <v>593</v>
      </c>
      <c r="I574" s="23">
        <v>30</v>
      </c>
      <c r="J574" s="23" t="s">
        <v>25</v>
      </c>
      <c r="K574" s="15" t="s">
        <v>26</v>
      </c>
      <c r="L574" s="7"/>
      <c r="M574" s="2"/>
      <c r="N574" s="2"/>
      <c r="O574" s="29">
        <f>(IF(AND(J574&gt;0,J574&lt;=I574),J574,I574)*(L574-M574+N574))</f>
        <v>0</v>
      </c>
      <c r="P574" s="12"/>
      <c r="Q574" s="2"/>
      <c r="R574" s="2"/>
    </row>
    <row r="575" spans="1:18" ht="90">
      <c r="A575">
        <v>13</v>
      </c>
      <c r="B575">
        <v>30</v>
      </c>
      <c r="C575">
        <v>2022</v>
      </c>
      <c r="D575">
        <v>559</v>
      </c>
      <c r="G575" s="15">
        <v>559</v>
      </c>
      <c r="H575" s="20" t="s">
        <v>594</v>
      </c>
      <c r="I575" s="23">
        <v>70</v>
      </c>
      <c r="J575" s="23" t="s">
        <v>60</v>
      </c>
      <c r="K575" s="15" t="s">
        <v>26</v>
      </c>
      <c r="L575" s="7"/>
      <c r="M575" s="2"/>
      <c r="N575" s="2"/>
      <c r="O575" s="29">
        <f>(IF(AND(J575&gt;0,J575&lt;=I575),J575,I575)*(L575-M575+N575))</f>
        <v>0</v>
      </c>
      <c r="P575" s="12"/>
      <c r="Q575" s="2"/>
      <c r="R575" s="2"/>
    </row>
    <row r="576" spans="1:18" ht="90">
      <c r="A576">
        <v>13</v>
      </c>
      <c r="B576">
        <v>30</v>
      </c>
      <c r="C576">
        <v>2022</v>
      </c>
      <c r="D576">
        <v>560</v>
      </c>
      <c r="G576" s="15">
        <v>560</v>
      </c>
      <c r="H576" s="20" t="s">
        <v>595</v>
      </c>
      <c r="I576" s="23">
        <v>50</v>
      </c>
      <c r="J576" s="23" t="s">
        <v>31</v>
      </c>
      <c r="K576" s="15" t="s">
        <v>26</v>
      </c>
      <c r="L576" s="7"/>
      <c r="M576" s="2"/>
      <c r="N576" s="2"/>
      <c r="O576" s="29">
        <f>(IF(AND(J576&gt;0,J576&lt;=I576),J576,I576)*(L576-M576+N576))</f>
        <v>0</v>
      </c>
      <c r="P576" s="12"/>
      <c r="Q576" s="2"/>
      <c r="R576" s="2"/>
    </row>
    <row r="577" spans="1:18" ht="135">
      <c r="A577">
        <v>13</v>
      </c>
      <c r="B577">
        <v>30</v>
      </c>
      <c r="C577">
        <v>2022</v>
      </c>
      <c r="D577">
        <v>561</v>
      </c>
      <c r="G577" s="15">
        <v>561</v>
      </c>
      <c r="H577" s="20" t="s">
        <v>596</v>
      </c>
      <c r="I577" s="23">
        <v>100</v>
      </c>
      <c r="J577" s="23" t="s">
        <v>31</v>
      </c>
      <c r="K577" s="15" t="s">
        <v>26</v>
      </c>
      <c r="L577" s="7"/>
      <c r="M577" s="2"/>
      <c r="N577" s="2"/>
      <c r="O577" s="29">
        <f>(IF(AND(J577&gt;0,J577&lt;=I577),J577,I577)*(L577-M577+N577))</f>
        <v>0</v>
      </c>
      <c r="P577" s="12"/>
      <c r="Q577" s="2"/>
      <c r="R577" s="2"/>
    </row>
    <row r="578" spans="1:18" ht="67.5">
      <c r="A578">
        <v>13</v>
      </c>
      <c r="B578">
        <v>30</v>
      </c>
      <c r="C578">
        <v>2022</v>
      </c>
      <c r="D578">
        <v>562</v>
      </c>
      <c r="G578" s="15">
        <v>562</v>
      </c>
      <c r="H578" s="20" t="s">
        <v>597</v>
      </c>
      <c r="I578" s="23">
        <v>12</v>
      </c>
      <c r="J578" s="23" t="s">
        <v>35</v>
      </c>
      <c r="K578" s="15" t="s">
        <v>26</v>
      </c>
      <c r="L578" s="7"/>
      <c r="M578" s="2"/>
      <c r="N578" s="2"/>
      <c r="O578" s="29">
        <f>(IF(AND(J578&gt;0,J578&lt;=I578),J578,I578)*(L578-M578+N578))</f>
        <v>0</v>
      </c>
      <c r="P578" s="12"/>
      <c r="Q578" s="2"/>
      <c r="R578" s="2"/>
    </row>
    <row r="579" spans="1:18" ht="45">
      <c r="A579">
        <v>13</v>
      </c>
      <c r="B579">
        <v>30</v>
      </c>
      <c r="C579">
        <v>2022</v>
      </c>
      <c r="D579">
        <v>563</v>
      </c>
      <c r="G579" s="15">
        <v>563</v>
      </c>
      <c r="H579" s="20" t="s">
        <v>598</v>
      </c>
      <c r="I579" s="23">
        <v>25</v>
      </c>
      <c r="J579" s="23" t="s">
        <v>25</v>
      </c>
      <c r="K579" s="15" t="s">
        <v>26</v>
      </c>
      <c r="L579" s="7"/>
      <c r="M579" s="2"/>
      <c r="N579" s="2"/>
      <c r="O579" s="29">
        <f>(IF(AND(J579&gt;0,J579&lt;=I579),J579,I579)*(L579-M579+N579))</f>
        <v>0</v>
      </c>
      <c r="P579" s="12"/>
      <c r="Q579" s="2"/>
      <c r="R579" s="2"/>
    </row>
    <row r="580" spans="1:18" ht="67.5">
      <c r="A580">
        <v>13</v>
      </c>
      <c r="B580">
        <v>30</v>
      </c>
      <c r="C580">
        <v>2022</v>
      </c>
      <c r="D580">
        <v>564</v>
      </c>
      <c r="G580" s="15">
        <v>564</v>
      </c>
      <c r="H580" s="20" t="s">
        <v>599</v>
      </c>
      <c r="I580" s="23">
        <v>40</v>
      </c>
      <c r="J580" s="23" t="s">
        <v>25</v>
      </c>
      <c r="K580" s="15" t="s">
        <v>26</v>
      </c>
      <c r="L580" s="7"/>
      <c r="M580" s="2"/>
      <c r="N580" s="2"/>
      <c r="O580" s="29">
        <f>(IF(AND(J580&gt;0,J580&lt;=I580),J580,I580)*(L580-M580+N580))</f>
        <v>0</v>
      </c>
      <c r="P580" s="12"/>
      <c r="Q580" s="2"/>
      <c r="R580" s="2"/>
    </row>
    <row r="581" spans="1:18" ht="67.5">
      <c r="A581">
        <v>13</v>
      </c>
      <c r="B581">
        <v>30</v>
      </c>
      <c r="C581">
        <v>2022</v>
      </c>
      <c r="D581">
        <v>565</v>
      </c>
      <c r="G581" s="15">
        <v>565</v>
      </c>
      <c r="H581" s="20" t="s">
        <v>600</v>
      </c>
      <c r="I581" s="23">
        <v>100</v>
      </c>
      <c r="J581" s="23" t="s">
        <v>60</v>
      </c>
      <c r="K581" s="15" t="s">
        <v>26</v>
      </c>
      <c r="L581" s="7"/>
      <c r="M581" s="2"/>
      <c r="N581" s="2"/>
      <c r="O581" s="29">
        <f>(IF(AND(J581&gt;0,J581&lt;=I581),J581,I581)*(L581-M581+N581))</f>
        <v>0</v>
      </c>
      <c r="P581" s="12"/>
      <c r="Q581" s="2"/>
      <c r="R581" s="2"/>
    </row>
    <row r="582" spans="7:18" ht="15">
      <c r="G582" s="15"/>
      <c r="H582" s="20"/>
      <c r="I582" s="23"/>
      <c r="J582" s="23"/>
      <c r="K582" s="15"/>
      <c r="L582" s="7"/>
      <c r="M582" s="2"/>
      <c r="N582" s="2"/>
      <c r="O582" s="9"/>
      <c r="P582" s="12"/>
      <c r="Q582" s="2"/>
      <c r="R582" s="2"/>
    </row>
    <row r="583" spans="8:15" ht="15">
      <c r="H583" s="16"/>
      <c r="L583" s="31" t="s">
        <v>601</v>
      </c>
      <c r="N583" s="32"/>
      <c r="O583" s="33">
        <f>SUM(O10:O581)</f>
        <v>0</v>
      </c>
    </row>
    <row r="584" ht="15.75" thickBot="1">
      <c r="H584" s="16"/>
    </row>
    <row r="585" spans="8:16" ht="15">
      <c r="H585" s="16"/>
      <c r="N585" s="38"/>
      <c r="O585" s="41"/>
      <c r="P585" s="42" t="s">
        <v>606</v>
      </c>
    </row>
    <row r="586" spans="8:16" ht="15">
      <c r="H586" s="16" t="s">
        <v>602</v>
      </c>
      <c r="I586" s="36"/>
      <c r="N586" s="38"/>
      <c r="O586" s="40"/>
      <c r="P586" s="39"/>
    </row>
    <row r="587" spans="8:16" ht="15">
      <c r="H587" s="16" t="s">
        <v>603</v>
      </c>
      <c r="I587" s="36"/>
      <c r="N587" s="38"/>
      <c r="O587" s="40"/>
      <c r="P587" s="39"/>
    </row>
    <row r="588" spans="8:16" ht="15">
      <c r="H588" s="16" t="s">
        <v>604</v>
      </c>
      <c r="I588" s="4"/>
      <c r="N588" s="38"/>
      <c r="O588" s="40"/>
      <c r="P588" s="39"/>
    </row>
    <row r="589" spans="8:16" ht="15">
      <c r="H589" s="16" t="s">
        <v>605</v>
      </c>
      <c r="I589" s="36"/>
      <c r="N589" s="38"/>
      <c r="O589" s="40"/>
      <c r="P589" s="39"/>
    </row>
    <row r="590" spans="8:16" ht="15">
      <c r="H590" s="16"/>
      <c r="I590" s="37"/>
      <c r="N590" s="38"/>
      <c r="O590" s="40"/>
      <c r="P590" s="39"/>
    </row>
    <row r="591" spans="8:16" ht="15">
      <c r="H591" s="16"/>
      <c r="I591" s="4"/>
      <c r="N591" s="38"/>
      <c r="O591" s="40"/>
      <c r="P591" s="39"/>
    </row>
    <row r="592" spans="8:16" ht="15">
      <c r="H592" s="16"/>
      <c r="I592" s="4"/>
      <c r="N592" s="38"/>
      <c r="O592" s="40"/>
      <c r="P592" s="39"/>
    </row>
    <row r="593" spans="14:16" ht="15">
      <c r="N593" s="38"/>
      <c r="O593" s="40"/>
      <c r="P593" s="39"/>
    </row>
    <row r="594" spans="14:16" ht="15.75" thickBot="1">
      <c r="N594" s="38"/>
      <c r="O594" s="43"/>
      <c r="P594" s="44" t="s">
        <v>607</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AdvLICITACAO</dc:creator>
  <cp:keywords/>
  <dc:description/>
  <cp:lastModifiedBy>AdvLICITACAO</cp:lastModifiedBy>
  <dcterms:created xsi:type="dcterms:W3CDTF">2022-07-28T20:36:57Z</dcterms:created>
  <dcterms:modified xsi:type="dcterms:W3CDTF">2022-07-28T20:37:19Z</dcterms:modified>
  <cp:category/>
  <cp:version/>
  <cp:contentType/>
  <cp:contentStatus/>
</cp:coreProperties>
</file>