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0115" windowHeight="9525" activeTab="0"/>
  </bookViews>
  <sheets>
    <sheet name="Plan1" sheetId="1" r:id="rId1"/>
  </sheets>
  <definedNames/>
  <calcPr fullCalcOnLoad="1"/>
</workbook>
</file>

<file path=xl/sharedStrings.xml><?xml version="1.0" encoding="utf-8"?>
<sst xmlns="http://schemas.openxmlformats.org/spreadsheetml/2006/main" count="77" uniqueCount="49">
  <si>
    <t>PREFEITURA MUNICIPAL DE LUCELIA
CNPJ: 44.919.918/0001-04</t>
  </si>
  <si>
    <t>PP</t>
  </si>
  <si>
    <t>A</t>
  </si>
  <si>
    <t>DIGITAÇÃO ELETRÔNICA DA PROPOSTA</t>
  </si>
  <si>
    <t>PREGÃO PRESENCIAL</t>
  </si>
  <si>
    <t>SEQUENCIA: 32</t>
  </si>
  <si>
    <t>Data Abertura: 30/08/2022 Hrs: 09:00</t>
  </si>
  <si>
    <t>Local Entrega: SECRETARIA DE DESENVOLVIMENTO MUNICIPAL, AVENIDA BRASIL, 1.101</t>
  </si>
  <si>
    <t xml:space="preserve">Observação: </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</si>
  <si>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</si>
  <si>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</si>
  <si>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</si>
  <si>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</si>
  <si>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</si>
  <si>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</si>
  <si>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</si>
  <si>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</si>
  <si>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</si>
  <si>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</si>
  <si>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</si>
  <si>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</si>
  <si>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</si>
  <si>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</si>
  <si>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</si>
  <si>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Saco de lixo, 100 litros ( pacote com 100 unidades cada) ( ALMOXARIFADO)</t>
  </si>
  <si>
    <t>PCT</t>
  </si>
  <si>
    <t>Aberta</t>
  </si>
  <si>
    <t>Saco de lixo, 50 litros ( pacote com 100 unidades cada) ( ALMOXARIFADO)</t>
  </si>
  <si>
    <t>Saco de lixo, 30 litros ( pacote com 100 unidades cada) ( ALMOXARIFADO)</t>
  </si>
  <si>
    <t>Saco de lixo, 15 litros  ( pacote com 100 unidades cada) ( ALMOXARIFADO)</t>
  </si>
  <si>
    <t>Sacos para acondicionamento de resíduos provenientes da coleta seletiva, resistente de cor verde, com capacidade volumétrica de 100 litros. Com relação às dimensões do produto, essas devem estar de acordo com as medidas da ABNT, contendo 75 centímetros de largura ( “ boca”), por 105 centímetro de altura, com espessura de 08 micras. (MEIO AMBIENTE)</t>
  </si>
  <si>
    <t>UN</t>
  </si>
  <si>
    <t>Saco de lixo 30 litros medindo 59x62cm, com 06 micra, pacote com 100 unidades, segundo as normas da ABNT. (ASSISTÊNCIA)</t>
  </si>
  <si>
    <t>Saco de lixo 50 litros medindo 63x80cm, com 08 micra, pacote com 100 unidades, segundo as normas da ABNT.( ASSISTÊNCIA)</t>
  </si>
  <si>
    <t>Saco de lixo 100 litros medindo 75x105 cm, com 10 micra, pacote com 100 unidades, segundo as normas da ABNT. (ASSISTÊNCIA)</t>
  </si>
  <si>
    <t>Saco de lixo 15 litros medindo 39x58cm, com 06 micra, pacote com 100 unidades, segundo as normas da ABNT. (ASSISTÊNCIA)</t>
  </si>
  <si>
    <t>Saco para acondicionamento de resíduos infectantes do tipo A2 (carcaça de animal), resistente de cor branco leitoso de 100 litros medindo 75 x 105 cm, com 14 micra, segundo as normas da ABNT ( SAÚDE)</t>
  </si>
  <si>
    <t>Saco para acondicionamento de resíduos de coleta seletiva, resistente na cor verde de 100 litros, medidas da ABNT, 75 X 105 CM MICRA08 (100 UNIDADES) ( SAÚDE)</t>
  </si>
  <si>
    <t>Saco de lixo, 15 litros medindo 39 x 58 cm, com 6 micra, pacote com 100 unidades, segundo as normas da ABNT ( SAÚDE)</t>
  </si>
  <si>
    <t>Saco de lixo, 30 litros, medindo 59 x 62 cm, com 06 micra, pacote com 100 unidades, segundo as normas da ABNT. ( SAÚDE)</t>
  </si>
  <si>
    <t>Saco de lixo, 50 litros, medindo  63 x 80 cm, com, com 08 micra, pacote com 100 unidades, segundo as normas da ABNT. ( SAÚDE)</t>
  </si>
  <si>
    <t>Saco de lixo, 100 litros, medindo 75 x 105 cm, com 10 micra, pacote com 100 unidades, segundo as normas da ABNT. ( SAÚDE)</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</si>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</sst>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4"/>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9.7109375" style="13"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spans="7:8" ht="30">
      <c r="G1" s="13" t="s">
        <v>2</v>
      </c>
      <c r="H1" s="16" t="s">
        <v>0</v>
      </c>
    </row>
    <row r="3" ht="15">
      <c r="H3" s="17" t="s">
        <v>3</v>
      </c>
    </row>
    <row r="5" ht="15">
      <c r="H5" s="17" t="s">
        <v>4</v>
      </c>
    </row>
    <row r="6" spans="1:8" ht="15.75">
      <c r="A6" s="1" t="s">
        <v>1</v>
      </c>
      <c r="H6" s="17" t="s">
        <v>5</v>
      </c>
    </row>
    <row r="7" spans="8:9" ht="15">
      <c r="H7" s="17" t="s">
        <v>6</v>
      </c>
      <c r="I7" s="21" t="s">
        <v>6</v>
      </c>
    </row>
    <row r="8" spans="8:9" ht="45">
      <c r="H8" s="17" t="s">
        <v>7</v>
      </c>
      <c r="I8" s="21" t="s">
        <v>8</v>
      </c>
    </row>
    <row r="10" ht="15">
      <c r="H10" s="18" t="s">
        <v>9</v>
      </c>
    </row>
    <row r="11" spans="8:15" ht="15">
      <c r="H11" s="34"/>
      <c r="L11" s="27"/>
      <c r="M11" s="26"/>
      <c r="N11" s="26"/>
      <c r="O11" s="25"/>
    </row>
    <row r="12" spans="8:15" ht="15">
      <c r="H12" s="18" t="s">
        <v>10</v>
      </c>
      <c r="O12" s="28"/>
    </row>
    <row r="13" spans="8:15" ht="15">
      <c r="H13" s="35"/>
      <c r="O13" s="28"/>
    </row>
    <row r="14" ht="15">
      <c r="O14" s="28"/>
    </row>
    <row r="15" ht="15">
      <c r="O15" s="28"/>
    </row>
    <row r="16" spans="1:18" ht="15">
      <c r="A16" t="s">
        <v>11</v>
      </c>
      <c r="B16" t="s">
        <v>12</v>
      </c>
      <c r="C16" t="s">
        <v>13</v>
      </c>
      <c r="D16" t="s">
        <v>14</v>
      </c>
      <c r="G16" s="14" t="s">
        <v>15</v>
      </c>
      <c r="H16" s="19" t="s">
        <v>16</v>
      </c>
      <c r="I16" s="22" t="s">
        <v>17</v>
      </c>
      <c r="J16" s="22" t="s">
        <v>18</v>
      </c>
      <c r="K16" s="24" t="s">
        <v>19</v>
      </c>
      <c r="L16" s="6" t="s">
        <v>20</v>
      </c>
      <c r="M16" s="3"/>
      <c r="N16" s="3"/>
      <c r="O16" s="30" t="s">
        <v>21</v>
      </c>
      <c r="P16" s="11" t="s">
        <v>22</v>
      </c>
      <c r="R16" t="s">
        <v>23</v>
      </c>
    </row>
    <row r="17" spans="1:18" ht="22.5">
      <c r="A17">
        <v>13</v>
      </c>
      <c r="B17">
        <v>32</v>
      </c>
      <c r="C17">
        <v>2022</v>
      </c>
      <c r="D17">
        <v>1</v>
      </c>
      <c r="G17" s="15">
        <v>1</v>
      </c>
      <c r="H17" s="20" t="s">
        <v>24</v>
      </c>
      <c r="I17" s="23">
        <v>2400</v>
      </c>
      <c r="J17" s="23" t="s">
        <v>25</v>
      </c>
      <c r="K17" s="15" t="s">
        <v>26</v>
      </c>
      <c r="L17" s="7"/>
      <c r="M17" s="2"/>
      <c r="N17" s="2"/>
      <c r="O17" s="29">
        <f>(IF(AND(J17&gt;0,J17&lt;=I17),J17,I17)*(L17-M17+N17))</f>
        <v>0</v>
      </c>
      <c r="P17" s="12"/>
      <c r="Q17" s="2"/>
      <c r="R17" s="2"/>
    </row>
    <row r="18" spans="1:18" ht="22.5">
      <c r="A18">
        <v>13</v>
      </c>
      <c r="B18">
        <v>32</v>
      </c>
      <c r="C18">
        <v>2022</v>
      </c>
      <c r="D18">
        <v>2</v>
      </c>
      <c r="G18" s="15">
        <v>2</v>
      </c>
      <c r="H18" s="20" t="s">
        <v>27</v>
      </c>
      <c r="I18" s="23">
        <v>1000</v>
      </c>
      <c r="J18" s="23" t="s">
        <v>25</v>
      </c>
      <c r="K18" s="15" t="s">
        <v>26</v>
      </c>
      <c r="L18" s="7"/>
      <c r="M18" s="2"/>
      <c r="N18" s="2"/>
      <c r="O18" s="29">
        <f>(IF(AND(J18&gt;0,J18&lt;=I18),J18,I18)*(L18-M18+N18))</f>
        <v>0</v>
      </c>
      <c r="P18" s="12"/>
      <c r="Q18" s="2"/>
      <c r="R18" s="2"/>
    </row>
    <row r="19" spans="1:18" ht="22.5">
      <c r="A19">
        <v>13</v>
      </c>
      <c r="B19">
        <v>32</v>
      </c>
      <c r="C19">
        <v>2022</v>
      </c>
      <c r="D19">
        <v>3</v>
      </c>
      <c r="G19" s="15">
        <v>3</v>
      </c>
      <c r="H19" s="20" t="s">
        <v>28</v>
      </c>
      <c r="I19" s="23">
        <v>1000</v>
      </c>
      <c r="J19" s="23" t="s">
        <v>25</v>
      </c>
      <c r="K19" s="15" t="s">
        <v>26</v>
      </c>
      <c r="L19" s="7"/>
      <c r="M19" s="2"/>
      <c r="N19" s="2"/>
      <c r="O19" s="29">
        <f>(IF(AND(J19&gt;0,J19&lt;=I19),J19,I19)*(L19-M19+N19))</f>
        <v>0</v>
      </c>
      <c r="P19" s="12"/>
      <c r="Q19" s="2"/>
      <c r="R19" s="2"/>
    </row>
    <row r="20" spans="1:18" ht="22.5">
      <c r="A20">
        <v>13</v>
      </c>
      <c r="B20">
        <v>32</v>
      </c>
      <c r="C20">
        <v>2022</v>
      </c>
      <c r="D20">
        <v>4</v>
      </c>
      <c r="G20" s="15">
        <v>4</v>
      </c>
      <c r="H20" s="20" t="s">
        <v>29</v>
      </c>
      <c r="I20" s="23">
        <v>1000</v>
      </c>
      <c r="J20" s="23" t="s">
        <v>25</v>
      </c>
      <c r="K20" s="15" t="s">
        <v>26</v>
      </c>
      <c r="L20" s="7"/>
      <c r="M20" s="2"/>
      <c r="N20" s="2"/>
      <c r="O20" s="29">
        <f>(IF(AND(J20&gt;0,J20&lt;=I20),J20,I20)*(L20-M20+N20))</f>
        <v>0</v>
      </c>
      <c r="P20" s="12"/>
      <c r="Q20" s="2"/>
      <c r="R20" s="2"/>
    </row>
    <row r="21" spans="1:18" ht="78.75">
      <c r="A21">
        <v>13</v>
      </c>
      <c r="B21">
        <v>32</v>
      </c>
      <c r="C21">
        <v>2022</v>
      </c>
      <c r="D21">
        <v>5</v>
      </c>
      <c r="G21" s="15">
        <v>5</v>
      </c>
      <c r="H21" s="20" t="s">
        <v>30</v>
      </c>
      <c r="I21" s="23">
        <v>2500</v>
      </c>
      <c r="J21" s="23" t="s">
        <v>31</v>
      </c>
      <c r="K21" s="15" t="s">
        <v>26</v>
      </c>
      <c r="L21" s="7"/>
      <c r="M21" s="2"/>
      <c r="N21" s="2"/>
      <c r="O21" s="29">
        <f>(IF(AND(J21&gt;0,J21&lt;=I21),J21,I21)*(L21-M21+N21))</f>
        <v>0</v>
      </c>
      <c r="P21" s="12"/>
      <c r="Q21" s="2"/>
      <c r="R21" s="2"/>
    </row>
    <row r="22" spans="1:18" ht="33.75">
      <c r="A22">
        <v>13</v>
      </c>
      <c r="B22">
        <v>32</v>
      </c>
      <c r="C22">
        <v>2022</v>
      </c>
      <c r="D22">
        <v>6</v>
      </c>
      <c r="G22" s="15">
        <v>6</v>
      </c>
      <c r="H22" s="20" t="s">
        <v>32</v>
      </c>
      <c r="I22" s="23">
        <v>40</v>
      </c>
      <c r="J22" s="23" t="s">
        <v>31</v>
      </c>
      <c r="K22" s="15" t="s">
        <v>26</v>
      </c>
      <c r="L22" s="7"/>
      <c r="M22" s="2"/>
      <c r="N22" s="2"/>
      <c r="O22" s="29">
        <f>(IF(AND(J22&gt;0,J22&lt;=I22),J22,I22)*(L22-M22+N22))</f>
        <v>0</v>
      </c>
      <c r="P22" s="12"/>
      <c r="Q22" s="2"/>
      <c r="R22" s="2"/>
    </row>
    <row r="23" spans="1:18" ht="33.75">
      <c r="A23">
        <v>13</v>
      </c>
      <c r="B23">
        <v>32</v>
      </c>
      <c r="C23">
        <v>2022</v>
      </c>
      <c r="D23">
        <v>7</v>
      </c>
      <c r="G23" s="15">
        <v>7</v>
      </c>
      <c r="H23" s="20" t="s">
        <v>33</v>
      </c>
      <c r="I23" s="23">
        <v>40</v>
      </c>
      <c r="J23" s="23" t="s">
        <v>31</v>
      </c>
      <c r="K23" s="15" t="s">
        <v>26</v>
      </c>
      <c r="L23" s="7"/>
      <c r="M23" s="2"/>
      <c r="N23" s="2"/>
      <c r="O23" s="29">
        <f>(IF(AND(J23&gt;0,J23&lt;=I23),J23,I23)*(L23-M23+N23))</f>
        <v>0</v>
      </c>
      <c r="P23" s="12"/>
      <c r="Q23" s="2"/>
      <c r="R23" s="2"/>
    </row>
    <row r="24" spans="1:18" ht="33.75">
      <c r="A24">
        <v>13</v>
      </c>
      <c r="B24">
        <v>32</v>
      </c>
      <c r="C24">
        <v>2022</v>
      </c>
      <c r="D24">
        <v>8</v>
      </c>
      <c r="G24" s="15">
        <v>8</v>
      </c>
      <c r="H24" s="20" t="s">
        <v>34</v>
      </c>
      <c r="I24" s="23">
        <v>40</v>
      </c>
      <c r="J24" s="23" t="s">
        <v>31</v>
      </c>
      <c r="K24" s="15" t="s">
        <v>26</v>
      </c>
      <c r="L24" s="7"/>
      <c r="M24" s="2"/>
      <c r="N24" s="2"/>
      <c r="O24" s="29">
        <f>(IF(AND(J24&gt;0,J24&lt;=I24),J24,I24)*(L24-M24+N24))</f>
        <v>0</v>
      </c>
      <c r="P24" s="12"/>
      <c r="Q24" s="2"/>
      <c r="R24" s="2"/>
    </row>
    <row r="25" spans="1:18" ht="33.75">
      <c r="A25">
        <v>13</v>
      </c>
      <c r="B25">
        <v>32</v>
      </c>
      <c r="C25">
        <v>2022</v>
      </c>
      <c r="D25">
        <v>9</v>
      </c>
      <c r="G25" s="15">
        <v>9</v>
      </c>
      <c r="H25" s="20" t="s">
        <v>35</v>
      </c>
      <c r="I25" s="23">
        <v>30</v>
      </c>
      <c r="J25" s="23" t="s">
        <v>31</v>
      </c>
      <c r="K25" s="15" t="s">
        <v>26</v>
      </c>
      <c r="L25" s="7"/>
      <c r="M25" s="2"/>
      <c r="N25" s="2"/>
      <c r="O25" s="29">
        <f>(IF(AND(J25&gt;0,J25&lt;=I25),J25,I25)*(L25-M25+N25))</f>
        <v>0</v>
      </c>
      <c r="P25" s="12"/>
      <c r="Q25" s="2"/>
      <c r="R25" s="2"/>
    </row>
    <row r="26" spans="1:18" ht="45">
      <c r="A26">
        <v>13</v>
      </c>
      <c r="B26">
        <v>32</v>
      </c>
      <c r="C26">
        <v>2022</v>
      </c>
      <c r="D26">
        <v>10</v>
      </c>
      <c r="G26" s="15">
        <v>10</v>
      </c>
      <c r="H26" s="20" t="s">
        <v>36</v>
      </c>
      <c r="I26" s="23">
        <v>20</v>
      </c>
      <c r="J26" s="23" t="s">
        <v>31</v>
      </c>
      <c r="K26" s="15" t="s">
        <v>26</v>
      </c>
      <c r="L26" s="7"/>
      <c r="M26" s="2"/>
      <c r="N26" s="2"/>
      <c r="O26" s="29">
        <f>(IF(AND(J26&gt;0,J26&lt;=I26),J26,I26)*(L26-M26+N26))</f>
        <v>0</v>
      </c>
      <c r="P26" s="12"/>
      <c r="Q26" s="2"/>
      <c r="R26" s="2"/>
    </row>
    <row r="27" spans="1:18" ht="33.75">
      <c r="A27">
        <v>13</v>
      </c>
      <c r="B27">
        <v>32</v>
      </c>
      <c r="C27">
        <v>2022</v>
      </c>
      <c r="D27">
        <v>11</v>
      </c>
      <c r="G27" s="15">
        <v>11</v>
      </c>
      <c r="H27" s="20" t="s">
        <v>37</v>
      </c>
      <c r="I27" s="23">
        <v>100</v>
      </c>
      <c r="J27" s="23" t="s">
        <v>25</v>
      </c>
      <c r="K27" s="15" t="s">
        <v>26</v>
      </c>
      <c r="L27" s="7"/>
      <c r="M27" s="2"/>
      <c r="N27" s="2"/>
      <c r="O27" s="29">
        <f>(IF(AND(J27&gt;0,J27&lt;=I27),J27,I27)*(L27-M27+N27))</f>
        <v>0</v>
      </c>
      <c r="P27" s="12"/>
      <c r="Q27" s="2"/>
      <c r="R27" s="2"/>
    </row>
    <row r="28" spans="1:18" ht="33.75">
      <c r="A28">
        <v>13</v>
      </c>
      <c r="B28">
        <v>32</v>
      </c>
      <c r="C28">
        <v>2022</v>
      </c>
      <c r="D28">
        <v>12</v>
      </c>
      <c r="G28" s="15">
        <v>12</v>
      </c>
      <c r="H28" s="20" t="s">
        <v>38</v>
      </c>
      <c r="I28" s="23">
        <v>120</v>
      </c>
      <c r="J28" s="23" t="s">
        <v>25</v>
      </c>
      <c r="K28" s="15" t="s">
        <v>26</v>
      </c>
      <c r="L28" s="7"/>
      <c r="M28" s="2"/>
      <c r="N28" s="2"/>
      <c r="O28" s="29">
        <f>(IF(AND(J28&gt;0,J28&lt;=I28),J28,I28)*(L28-M28+N28))</f>
        <v>0</v>
      </c>
      <c r="P28" s="12"/>
      <c r="Q28" s="2"/>
      <c r="R28" s="2"/>
    </row>
    <row r="29" spans="1:18" ht="33.75">
      <c r="A29">
        <v>13</v>
      </c>
      <c r="B29">
        <v>32</v>
      </c>
      <c r="C29">
        <v>2022</v>
      </c>
      <c r="D29">
        <v>13</v>
      </c>
      <c r="G29" s="15">
        <v>13</v>
      </c>
      <c r="H29" s="20" t="s">
        <v>39</v>
      </c>
      <c r="I29" s="23">
        <v>120</v>
      </c>
      <c r="J29" s="23" t="s">
        <v>25</v>
      </c>
      <c r="K29" s="15" t="s">
        <v>26</v>
      </c>
      <c r="L29" s="7"/>
      <c r="M29" s="2"/>
      <c r="N29" s="2"/>
      <c r="O29" s="29">
        <f>(IF(AND(J29&gt;0,J29&lt;=I29),J29,I29)*(L29-M29+N29))</f>
        <v>0</v>
      </c>
      <c r="P29" s="12"/>
      <c r="Q29" s="2"/>
      <c r="R29" s="2"/>
    </row>
    <row r="30" spans="1:18" ht="33.75">
      <c r="A30">
        <v>13</v>
      </c>
      <c r="B30">
        <v>32</v>
      </c>
      <c r="C30">
        <v>2022</v>
      </c>
      <c r="D30">
        <v>14</v>
      </c>
      <c r="G30" s="15">
        <v>14</v>
      </c>
      <c r="H30" s="20" t="s">
        <v>40</v>
      </c>
      <c r="I30" s="23">
        <v>120</v>
      </c>
      <c r="J30" s="23" t="s">
        <v>25</v>
      </c>
      <c r="K30" s="15" t="s">
        <v>26</v>
      </c>
      <c r="L30" s="7"/>
      <c r="M30" s="2"/>
      <c r="N30" s="2"/>
      <c r="O30" s="29">
        <f>(IF(AND(J30&gt;0,J30&lt;=I30),J30,I30)*(L30-M30+N30))</f>
        <v>0</v>
      </c>
      <c r="P30" s="12"/>
      <c r="Q30" s="2"/>
      <c r="R30" s="2"/>
    </row>
    <row r="31" spans="1:18" ht="33.75">
      <c r="A31">
        <v>13</v>
      </c>
      <c r="B31">
        <v>32</v>
      </c>
      <c r="C31">
        <v>2022</v>
      </c>
      <c r="D31">
        <v>15</v>
      </c>
      <c r="G31" s="15">
        <v>15</v>
      </c>
      <c r="H31" s="20" t="s">
        <v>41</v>
      </c>
      <c r="I31" s="23">
        <v>250</v>
      </c>
      <c r="J31" s="23" t="s">
        <v>25</v>
      </c>
      <c r="K31" s="15" t="s">
        <v>26</v>
      </c>
      <c r="L31" s="7"/>
      <c r="M31" s="2"/>
      <c r="N31" s="2"/>
      <c r="O31" s="29">
        <f>(IF(AND(J31&gt;0,J31&lt;=I31),J31,I31)*(L31-M31+N31))</f>
        <v>0</v>
      </c>
      <c r="P31" s="12"/>
      <c r="Q31" s="2"/>
      <c r="R31" s="2"/>
    </row>
    <row r="32" spans="7:18" ht="15">
      <c r="G32" s="15"/>
      <c r="H32" s="20"/>
      <c r="I32" s="23"/>
      <c r="J32" s="23"/>
      <c r="K32" s="15"/>
      <c r="L32" s="7"/>
      <c r="M32" s="2"/>
      <c r="N32" s="2"/>
      <c r="O32" s="9"/>
      <c r="P32" s="12"/>
      <c r="Q32" s="2"/>
      <c r="R32" s="2"/>
    </row>
    <row r="33" spans="8:15" ht="15">
      <c r="H33" s="16"/>
      <c r="L33" s="31" t="s">
        <v>42</v>
      </c>
      <c r="N33" s="32"/>
      <c r="O33" s="33">
        <f>SUM(O10:O31)</f>
        <v>0</v>
      </c>
    </row>
    <row r="34" ht="15.75" thickBot="1">
      <c r="H34" s="16"/>
    </row>
    <row r="35" spans="8:16" ht="15">
      <c r="H35" s="16"/>
      <c r="N35" s="38"/>
      <c r="O35" s="41"/>
      <c r="P35" s="42" t="s">
        <v>47</v>
      </c>
    </row>
    <row r="36" spans="8:16" ht="15">
      <c r="H36" s="16" t="s">
        <v>43</v>
      </c>
      <c r="I36" s="36"/>
      <c r="N36" s="38"/>
      <c r="O36" s="40"/>
      <c r="P36" s="39"/>
    </row>
    <row r="37" spans="8:16" ht="15">
      <c r="H37" s="16" t="s">
        <v>44</v>
      </c>
      <c r="I37" s="36"/>
      <c r="N37" s="38"/>
      <c r="O37" s="40"/>
      <c r="P37" s="39"/>
    </row>
    <row r="38" spans="8:16" ht="15">
      <c r="H38" s="16" t="s">
        <v>45</v>
      </c>
      <c r="I38" s="4"/>
      <c r="N38" s="38"/>
      <c r="O38" s="40"/>
      <c r="P38" s="39"/>
    </row>
    <row r="39" spans="8:16" ht="15">
      <c r="H39" s="16" t="s">
        <v>46</v>
      </c>
      <c r="I39" s="36"/>
      <c r="N39" s="38"/>
      <c r="O39" s="40"/>
      <c r="P39" s="39"/>
    </row>
    <row r="40" spans="8:16" ht="15">
      <c r="H40" s="16"/>
      <c r="I40" s="37"/>
      <c r="N40" s="38"/>
      <c r="O40" s="40"/>
      <c r="P40" s="39"/>
    </row>
    <row r="41" spans="8:16" ht="15">
      <c r="H41" s="16"/>
      <c r="I41" s="4"/>
      <c r="N41" s="38"/>
      <c r="O41" s="40"/>
      <c r="P41" s="39"/>
    </row>
    <row r="42" spans="8:16" ht="15">
      <c r="H42" s="16"/>
      <c r="I42" s="4"/>
      <c r="N42" s="38"/>
      <c r="O42" s="40"/>
      <c r="P42" s="39"/>
    </row>
    <row r="43" spans="14:16" ht="15">
      <c r="N43" s="38"/>
      <c r="O43" s="40"/>
      <c r="P43" s="39"/>
    </row>
    <row r="44" spans="14:16" ht="15.75" thickBot="1">
      <c r="N44" s="38"/>
      <c r="O44" s="43"/>
      <c r="P44" s="44" t="s">
        <v>48</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AdvLICITACAO</dc:creator>
  <cp:keywords/>
  <dc:description/>
  <cp:lastModifiedBy>AdvLICITACAO</cp:lastModifiedBy>
  <dcterms:created xsi:type="dcterms:W3CDTF">2022-08-24T14:32:23Z</dcterms:created>
  <dcterms:modified xsi:type="dcterms:W3CDTF">2022-08-24T14:32:25Z</dcterms:modified>
  <cp:category/>
  <cp:version/>
  <cp:contentType/>
  <cp:contentStatus/>
</cp:coreProperties>
</file>