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95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<sst xmlns="http://schemas.openxmlformats.org/spreadsheetml/2006/main" count="1258" uniqueCount="660">
  <si>
    <t>PREFEITURA MUNICIPAL DE LUCELIA
CNPJ: 44.919.918/0001-04</t>
  </si>
  <si>
    <t>PP</t>
  </si>
  <si>
    <t>DIGITAÇÃO ELETRÔNICA DA PROPOSTA</t>
  </si>
  <si>
    <t>PREGÃO PRESENCIAL</t>
  </si>
  <si>
    <t>SEQUENCIA: 36</t>
  </si>
  <si>
    <t>Data Abertura: 19/09/2022 Hrs: 09:00</t>
  </si>
  <si>
    <t>Local Entrega: ADMINISTRAÇÃO, AVENIDA BRASIL, 1.101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</si>
  <si>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</si>
  <si>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</si>
  <si>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</si>
  <si>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</si>
  <si>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</si>
  <si>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</si>
  <si>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</si>
  <si>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</si>
  <si>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</si>
  <si>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</si>
  <si>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</si>
  <si>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</si>
  <si>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</si>
  <si>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</si>
  <si>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</si>
  <si>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Água sanitária, galão de 5 litros, produto a base de cloro, composto de hipoclorito de sódio, hidróxido de sódio, cloreto de sódio e água com teor de cloro ativo 2,0% à 2,5% p/p, administrativos determinado pela ANVISA.                                    (DESENVOLVIMENTO).</t>
  </si>
  <si>
    <t>UN</t>
  </si>
  <si>
    <t>Álcool gel antisséptico para uso profissional armazenado em embalagem plástica com válvula pump, contendo no mínimo 400 ml, princípio ativo: etanol 70%, selo do INMETRO e registro na ANVISA, número do lote, fabricação e com validade mínima de 12 meses no ato da entrega. (DESENVOLVIMENTO).</t>
  </si>
  <si>
    <t>Álcool líquido armazenado em embalagem plástica com borrifador, aproximadamente 500 ml, princípio ativo: etanol 70%, selo do INMETRO e registro na ANVISA, número do lote, fabricação e com validade mínima de 12 meses no ato da entrega. (DESENVOLVIMENTO)</t>
  </si>
  <si>
    <t>CX</t>
  </si>
  <si>
    <t>Álcool etílico hidratado - para uso doméstico - 46º INPM, selo do INMETRO e registro na ANVISA, número do lote, fabricação e com validade mínima de 12 meses no ato da entrega, com tampa de rosca para facilitar o manuseio, com sac da empresa. Frasco plástico com rótulo impresso no plástico de 1000 ml. Caixa com 12 unidades. (DESENVOLVIMENTO)</t>
  </si>
  <si>
    <t>Ativo para Limpeza automotiva tambor de 50 litros Composição:lauril,Éter sulfato de sódio, ácido Cloridrico, Hidroxido de sódio, corante conservante de água . (DESENVOLVIMENTO)</t>
  </si>
  <si>
    <t>TAMB</t>
  </si>
  <si>
    <t>Bacia plástica não reciclado, fabricado em material atóxico de alta densidade e alta resistência a impacto com parede e fundos reforçados, graduados, com medidas aproximadas 340X165 mm, variação máxima de 3 mm, capacidade de até 12 litros.                (DESENVOLVIMENTO)</t>
  </si>
  <si>
    <t>Balde plástico fabricados em polietileno, fabricado em material atóxico, de alta densidade e alta resistência a impacto, com parede e fundos reforçados, graduado, com medidas aproximadas 355x323x318 mm, variação de 3mm capacidade de 15 litros alça plástica anatômica reforçada.                                    (DESENVOLVIMENTO)</t>
  </si>
  <si>
    <t>Balde plástico fabricados em polietileno, fabricado em material atóxico, de alta densidade e alta resistência a impacto, com parede e fundos reforçados, graduado, com medidas aproximadas 296x269x265mm, variação de 3mm capacidade de 8 ou 8,5 litros alça plástica anatômica reforçada.                           (DESENVOLVIMENTO)</t>
  </si>
  <si>
    <t>Cabo extensor de aluminio, dimensão 2,5x160 x 2,1 cm .com rosca universal, adaptada-se a altura do corpo do usuario , exigindo menos reforço,  além de permitor uma postura correta npo momento da limpeza de lugares pouco acessiveis, como forros e armarios mais alto. (DESENVOLVIMENTO)</t>
  </si>
  <si>
    <t>Cesto em vime oval com medida mínima de 80 Comp. X 60 Larg. X 24 Alt. Cor: Verniz Natural (DESENVOLVIMENTO)</t>
  </si>
  <si>
    <t>Cesto em vime oval com medida mínima de 42 Comp. X 32 Larg. X 10 Alt. Cor: Verniz Natural (DESENVOLVIMENTO)</t>
  </si>
  <si>
    <t>Cesto de lixo para escritório, plástico resistente, sem tampa, medindo aproximadamente 22 cm de diâmetro inferior x 26 cm de diâmetro superior x 25 cm de altura com capacidade de aproximadamente 12 litros. (DESENVOLVIMENTO)</t>
  </si>
  <si>
    <t>Coador de pano 100% algodão sem cabo 32 cm. (DESENVOLVIMENTO) (OBRIGATÓRIA APRESENTAÇÃO DE AMOSTRA)</t>
  </si>
  <si>
    <t xml:space="preserve">Copo descartável para todos os tipos de bebidas em polipropileno PP branco ou translúcido, capacidade de 200 ml. A embalagem deverá conter externamente os dados de identificação, procedência e quantidade em conformidade com a NBR 14865 e 13230 da ABNT.  Caixa com 2500 unidades 
(DESENVOLVIMENTO) (OBRIGATÓRIA APRESENTAÇÃO DE AMOSTRA)
</t>
  </si>
  <si>
    <t>Desinfetante, essências diversas, exceto pinho e eucalipto, embalagem plástica inquebrável tampa de rosca, contendo5 litros. As embalagens devem conter: dados de identificação do produto, número de lote, data de fabricação, validade mínima de 12 meses, composição, nome do químico responsável, modo de usar, precauções, recomendações para armazenamento e selo do INMETRO. (DESENVOLVIMENTO)</t>
  </si>
  <si>
    <t>GAL</t>
  </si>
  <si>
    <t>Detergente líquido lava-louças neutro, concentrado (frasco com 500ml), neutroaquil benzeno sulfato de sódio linear, trietanlaminalauril éter sulfato de sódio e magnésio, edta formal corantes, fragrância e água. As embalagens (no próprio frasco ou rótulo) devem conter: composição e nome do químico responsável, modo de usar, precauções, recomendações para armazenamento administrativos determinados pela ANVISA, caixa com 24 unidades. (DESENVOLVIMENTO) (OBRIGATÓRIA APRESENTAÇÃO DE AMOSTRA)</t>
  </si>
  <si>
    <t>Dispensador de plástico para papel toalha, medindo aproximadamente 30cm altura X 26cm largura X 12 cm profundidade, compatível com papel toalha de todos os tamanhos. (DESENVOLVIMENTO)</t>
  </si>
  <si>
    <t>Escova p/ lavar roupas, cerdas de nylon, em plástico resistente e anatômico. (DESENVOLVIMENTO)</t>
  </si>
  <si>
    <t>Escova para limpeza de vaso sanitário, com cabo em plástico e cerdas em nylon arredondadas, tipo vassoura c/ estojo.                (DESENVOLVIMENTO)</t>
  </si>
  <si>
    <t>Esponja de lã de aço, com fios micro ondulados, pacotes contendo 8 unidades de 60 gramas. (DESENVOLVIMENTO)</t>
  </si>
  <si>
    <t>PCT</t>
  </si>
  <si>
    <t>Esponja para lavar louças de alta performance, multiuso de 2 faces, de poliuretano e fibra sintética com abrasivo, de 110mm X 74 mmX 23mm. Com 4 unidades ( DESENVOLVIMENTO)</t>
  </si>
  <si>
    <t>Filme plástico (rolopac), de PVC transparente e esticável, nas dimensões aproximadas 28 cm x 15 m (DESENVOLVIMENTO)</t>
  </si>
  <si>
    <t>Flanela para limpeza, tamanho 0,38cm de largura por 0,58 cm de comprimento, 100% algodão, cor laranja. (DESENVOLVIMENTO)</t>
  </si>
  <si>
    <t>Fósforo maço c/ 10 caixas, com 40 palitos cada caixa, confeccionado em madeira de 1ª qualidade, com ponta abrasiva, medindo aproximadamente 5 cm de comprimento total contendo 10 caixas com 40 palitos cada. A embalagem deverá conter o selo do INMETRO. (DESENVOLVIMENTO)</t>
  </si>
  <si>
    <t>MÇ</t>
  </si>
  <si>
    <t>Garrafa térmica de pressão, capacidade para 1,8 litros, medindo aproximadamente 148x128x365 mm, ampola de vidro, corpo plástico, botão "press", jato direcionado e bico corta pingos, alta qualidade, duração aproximada de temperatura desejada de 06 horas, garantia de fábrica e validade indeterminada. (DESENVOLVIMENTO)</t>
  </si>
  <si>
    <t>Garrafão térmico com tampa de rosca, capacidade para 3,5 litros, medindo aproximadamente 240 x 150 x 210 mm, composição: PEAD com isolamento em PU, duração aproximada de temperatura desejada acima de 08 horas, garantia de fábrica e validade indeterminada; (DESENVOLVIMENTO)</t>
  </si>
  <si>
    <t>Garrafão térmico com tampa de rosca, capacidade para 5 litros, medindo aproximadamente 240 x 150 x 210 mm, composição: PEAD com isolamento em PU, duração aproximada de temperatura desejada acima de 08 horas, garantia de fábrica e validade indeterminada; (DESENVOLVIMENTO)</t>
  </si>
  <si>
    <t xml:space="preserve">Guardanapo para boca, branco, quadrado, folha simples, medindo aproximadamente 12cm x 12cm fechado, contendo 50 unidades. (DESENVOLVIMENTO)
</t>
  </si>
  <si>
    <t>Inseticida aerosol, multinseticida, eficaz contra pernilongos, moscas, mosquitos, baratas e mosquito da dengue, peso mínimo de 177g isento de CFC, sem espuma, frasco com no mínimo 300ml, com nome do fabricante, prazo de validade e registro no ministério da saúde. (DESENVOLVIMENTO)</t>
  </si>
  <si>
    <t>Kit de pia para cozinha em alumínio decorado. Contém: Lixeira com tampa, medida aproximada: 8 cm de altura, 25 de largura e 19 cm de profundidade, porta sabão, medida aproximadamente 16 cm de altura , 8,5 cm de largura boca superior e 5,5cm largura inferior e porta detergente medida aproximada: altura 9,5 cm por 14,5 cm de circunferência. (DESENVOLVIMENTO)</t>
  </si>
  <si>
    <t>Limpa alumínio, frasco contendo 500ml com tampa dosadora. Composição: tensoativos não iônicos, abrasivos, corante e água. (DESENVOLVIMENTO)</t>
  </si>
  <si>
    <t>Limpador multiuso500 ml, liquido composição básica ou equivalente, embalagem em frasco plástico, produto sujeito a verificação no ato da entrega procedimentos administrativos determinados pela ANVISA. (Tipo veja, ajax, ypê ou superior). (DESENVOLVIMENTO)</t>
  </si>
  <si>
    <t>Lixeira em material plástico reforçado, com tampa vai e vem, para capacidade de aproximadamente 30 litros. (DESENVOLVIMENTO)</t>
  </si>
  <si>
    <t>Lixeira em plástico reforçado, com tampa e pedal, capacidade de aproximadamente 15 litros. (DESENVOLVIMENTO)</t>
  </si>
  <si>
    <t>Lustra móveis, cremoso, frasco de material resistente com 500 ml, embalados em caixa. Apresentar registro do produtos junto ao Ministério da Saúde/ ANVISA. (DESENVOLVIMENTO)</t>
  </si>
  <si>
    <t>Luva de borracha Tipo Luva de borracha forrada para limpeza, palma antiderrapante confeccionado em latéx natural, com formato anatômico, embalagem contendo 01 par, na cor verde, com n° do lote e prazo de validade, com certificado de aprovação do ministério do trabalho. Tamanho M e G. (DESENVOLVIMENTO)</t>
  </si>
  <si>
    <t>Neutralizador de odores,360 ml, com perfumes variados aerosol. (DESENVOLVIMENTO)</t>
  </si>
  <si>
    <t>Pá de lixo de plástico, resistente com cabo longo fixo. (DESENVOLVIMENTO)</t>
  </si>
  <si>
    <t>Palha de aço n° 1 (DESENVOLVIMENTO)</t>
  </si>
  <si>
    <t>Palha de aço n° 2 (DESENVOLVIMENTO)</t>
  </si>
  <si>
    <t>Pano de prato 100% algodão alvejado, sem estampa, medindo aproximadamente 50x70cm. (DESENVOLVIMENTO)</t>
  </si>
  <si>
    <t>Pano de prato 100% algodão alvejado, com estampa, medindo aproximadamente 50x70cm. (DESENVOLVIMENTO)</t>
  </si>
  <si>
    <t>Pano de prato felpudo, 100% Algodão, aproximadamente 50x70 cm, com estampa. (DESENVOLVIMENTO)</t>
  </si>
  <si>
    <t>Panos de limpeza60cm x 33 cm, composto por 100% de fibras de viscose, látex sintético agente bacteriostático (Triclosan). (DESENVOLVIMENTO)</t>
  </si>
  <si>
    <t>Papel higiênico, de fibra natural 100% celulósica e virgem, neutro, extra branco, extra resistente, folha macia, dupla e picotado, medindo 10 cm de largura por 30 metros de comprimento. Fardo com 64 unidades. (DESENVOLVIMENTO) (OBRIGATÓRIA APRESENTAÇÃO DE AMOSTRA)</t>
  </si>
  <si>
    <t>Papel Toalha multiuso bobina c/60fl Embalagem: Contém 2 rolos com 60 folhas duplas de papel toalha Dimensões: 19cm x 22cm cada (DESENVOLVIMENTO)</t>
  </si>
  <si>
    <t>Papel toalha, interfolha, classe, alta absorção, na cor branca luxo extra, 02(duas) dobras, com 100% celulósica, celulose virgem, largura de 21 x 22,5 cm, com oscilação a menor permitida de 0,5 cm no comprimento e 0,5 cm na largura. Embalagem original do fabricante, em plástico, super resistente, formato retangular, firme, que proteja higienicamente o produto e possibilite perfeita estocagem através de empilhamento. Aparência: uniforme e sem aparas, pacote de 1000 folhas, embalagem com dados de identificação do produto e marca do fabricante. Devera ser apresentado laudo analítico do produto junto com a proposta (DESENVOLVIMENTO)</t>
  </si>
  <si>
    <t>Pote de plástico com tampa, de aproximadamente 600 ml de armazenamento. (DESENVOLVIMENTO)</t>
  </si>
  <si>
    <t>Pote de plástico com tampa, de aproximadamente 2 Litros de armazenamento. (DESENVOLVIMENTO)</t>
  </si>
  <si>
    <t>Pregadores de roupas de plástico, cartela com 12 unidades. (DESENVOLVIMENTO)</t>
  </si>
  <si>
    <t>CART</t>
  </si>
  <si>
    <t>Prendedor de Roupa, Formato Retangular, de Madeira, medindo aprox. 8cm. Pacote Com 12 Unidades. (DESENVOLVIMENTO)</t>
  </si>
  <si>
    <t>Querosene e removedor perfumado, contendo 1 litro, registrado na ANVISA. (DESENVOLVIMENTO)</t>
  </si>
  <si>
    <t>LT</t>
  </si>
  <si>
    <t>Removedor para limpar piso - removedor com alto poder de emulsificação e saponificação de sujeita e graxa, podendo ser usado em qualquer tipo de piso frio lavável. Composição: Hidróxido de sódio, espessante, tensoativo não iônico, coadjuvante, solvente, adjuvante, sequestrante, dispersante, fragrância e veículo, contendo nome do químico responsável, validade de 36 meses e registro na ANVISA Embalagem de 5 Litros. (DESENVOLVIMENTO)</t>
  </si>
  <si>
    <t>Rodo para pia em plástico, com proteção antimicrobiana (DESENVOLVIMENTO).</t>
  </si>
  <si>
    <t>Rodo plástico 40cm, de polipropileno, madeira master e EVA, com cabo de madeira 1,50 metros. (DESENVOLVIMENTO)</t>
  </si>
  <si>
    <t>Rodo plástico 60cm, de polipropileno, madeira master e EVA, com cabo de madeira 1,50 metros. (DESENVOLVIMENTO)</t>
  </si>
  <si>
    <t>Sabão em pedra neutro, 200 g (pacote com 5 unid.) COMPOSIÇÃO: Sabão de ácidosgraxos de soja, coadjuvante, glicerina, agente anti-redepositante e água, alta resistência à água,pedra dura, devendo constar na embalagem data de fabricação, prazo de validade e registro juntoao Ministério da Saúdee selo do INMETRO, testado dermatologicamente. (DESENVOLVIMENTO) (OBRIGATÓRIA APRESENTAÇÃO DE AMOSTRA)</t>
  </si>
  <si>
    <t>Sabão em pó, tipo detergente, biodegradável, concentrado. Composição: tensoativo aniônico, sequestrante, coadjuvante, alcalinizante, branqueador óptico, pigmento, perfume e tensoativo biodegradável (alquibenzenosulfatnato de sódio), branqueador, embalagem de 1kg. As embalagens (no próprio frasco ou rótulo devem conter: composição e nome do químico responsável, modo de usar, precauções, recomendações para armazenamento, prazo de validade e selo do INMETRO.Equivalente ou superior as marcas TixanYpê, Surf, Urca) (DESENVOLVIMENTO) (OBRIGATÓRIA APRESENTAÇÃO DE AMOSTRA)</t>
  </si>
  <si>
    <t>Sabão para lavagem de piso, acondicionado em galões de 5L. As embalagens (no próprio frasco ou rótulo) devem conter: composição e nome do químico responsável, modo de usar, precauções, recomendações para armazenamento, registro na ANVISA e selo do INMETRO. (DESENVOLVIMENTO)</t>
  </si>
  <si>
    <t>Sabonete líquido perolado com hidratante, para higiene das mãos, em frasco contendo 1 litro, com rótulo de identificação e registro na ANVISA. Fragrância sujeita a aprovação. (DESENVOLVIMENTO)</t>
  </si>
  <si>
    <t>Saco alvejado branco 100% algodão, medindo aproximadamente 50x80 (DESENVOLVIMENTO). (OBRIGATÓRIA APRESENTAÇÃO DE AMOSTRA)</t>
  </si>
  <si>
    <t>Saponáceo líquido, princípio ativo ácido dodecibenzeno sulfônico 90%, composição química: ácido dodecilbenzeno sulfônico linear, espessante, alcalinizante, abrasivo, conservante,corante, fragrância e veículo, líquido viscoso branco, uso geral, frasco com 300ml. As embalagens devem conter:dados de identificação do produto, número de lote, data de fabricação, validade mínima de 12 meses, composição, nome do químico responsável, modo de usar, precauções, recomendações para armazenamento e selo do INMETRO. (DESENVOLVIMENTO)</t>
  </si>
  <si>
    <t>Shampoo automotivo para lataria diluição de 1 Litro de produto para 20 Litros de água, validade de 12 meses. Tambores com 200 Litros (DESENVOLVIMENTO)</t>
  </si>
  <si>
    <t>Soda caustica líquida embalagem de 1 litro (DESENVOLVIMENTO)</t>
  </si>
  <si>
    <t>Solupan tambor de 50 Litros. Composição química: tensoativo aniônico, alcalinizante, coadjuvante, sequestrante, conservante, corante e veículo. Princípio ativo: Hidróxido de sódio 50% (DESENVOLVIMENTO)</t>
  </si>
  <si>
    <t>Toalha de mesa de plástico flanelada, estampada, medindo 1,60 x 2,50 m. (DESENVOLVIMENTO).</t>
  </si>
  <si>
    <t>Toalha de chá com no mínimo 60% de algodão, cores variadas medida mínima 90 x 90 m. (DESENVOLVIMENTO) (OBRIGATÓRIA APRESENTAÇÃO DE AMOSTRA)</t>
  </si>
  <si>
    <t>Toalha De Mesa Quadrada com no mínimo 50% de algodão, cores variadas, medida mínima 1,40 m x 1,40 m. (DESENVOLVIMENTO) (OBRIGATÓRIA APRESENTAÇÃO DE AMOSTRA)</t>
  </si>
  <si>
    <t>VASSOURA DE PIAÇAVA, TIPO LEQUE, com cabo de madeira revestido de plástico, fixação do cabo com sistema de rosca. medida aproximada do cabo: 140 cm. medida aproximada da vassoura: 30x19x6cm. (DESENVOLVIMENTO)</t>
  </si>
  <si>
    <t>Toalha de chá com no mínimo 60% de algodão, cores variadas medida mínima 90 x 90 m. (DESENVOLVIMENTO)</t>
  </si>
  <si>
    <t>VASSOURÃO DE GARI com cerdas de nylon 40 cm e base de plástico, com cabo de aproximadamente 1,20m.  (DESENVOLVIMENTO)</t>
  </si>
  <si>
    <t>VASSOURA DE PELO SINTÉTICO, com base de madeira 40cm, cabo 120mm. (DESENVOLVIMENTO)</t>
  </si>
  <si>
    <t>VASSOURA DE NYLON RÍGIDOS N° 5 (piaçanil), com cabo de madeira plastificado de 1,5 m com rosca e suporte para pendurar. (DESENVOLVIMENTO)</t>
  </si>
  <si>
    <t>VASSOURA 30CM com cabo longo de aproximadamente 1,40cm e com cerdas plumadas.  ( DESENVOLVIMENTO)</t>
  </si>
  <si>
    <t xml:space="preserve">VASSOURA TIPO CAIPIRA, cepa de palha, cerdas de palha, 5 fios, feita com fibras naturais, amarração de metal, cabo em madeira encapado medindo, no mínimo, 1,20 m.  
(DESENVOLVIMENTO)
</t>
  </si>
  <si>
    <t>Água sanitária, galão de 5 litros, produto a base de cloro, composto de hipoclorito de sódio, hidróxico de sódio, cloreto de sódio e água com teor de cloro ativo 2,0% a 2,5% p/p, administrativos determinado pela ANVISA. (EDUCAÇÃO)</t>
  </si>
  <si>
    <t>Álcool aromatizante - tipo etílico, 46%, com fragrância Kairo ou Geovana, galão de 5 litros, embalagem plástica inquebrável e tampa de rosca. As embalagens devem conter: dados de identificação do produto, número de lote, data de fabricação, validade mínima de 12 meses, composição, nome do químico responsável, modo de usar, precauções, recomendações para o armazenamento, notificado na Anvisa. (EDUCAÇÃO)</t>
  </si>
  <si>
    <t>Álcool comum - tipo etílico, 70, 69,6º INPM (76,55º GL), validade 3 anos, embalado em caixas com 12 unidades, embalagem plástica inquebrável, tampa de rosca de  de 1L. Deverá conter gravado na embalagem: composição, nome do químico responsável, modo de usar, precauções, recomendações para armazenamento e  administrativo pela ANVISA.(EDUCAÇÃO)</t>
  </si>
  <si>
    <t>Amaciante de roupas, apresentação em galão de 5 litros, em embalagem plástica, com validade de no mínimo 24 meses. Composição fisico-química: Cloreto de Diaquil Dimetil Amônio, Corante, Fragrância e Água, princípio ativo cloreto de diaquil dimetil amônia a 75%. Aumenta a vida útil das fibras, facilitando o processo de passar, efeito antiestático, recomendações para armazenamento e administrativo pela ANVISA. (EDUCAÇÃO)</t>
  </si>
  <si>
    <t>Aparelho de repelente elétrico 35 ml(EDUCAÇÃO)</t>
  </si>
  <si>
    <t>Ativado concentrado para chassis, diluição mínima de 1 litro de produto para 20 litros de água, validade de 12 meses, tambor com 200 litros. (EDUCAÇÃO)</t>
  </si>
  <si>
    <t>Balde plástico fabricados em polietileno, de alta densidade e alta resistência a impacto, com parede e fundos reforçados, com reforço no encaixe de alça de aço zincado, contendo no corpo a marca do fabricante, com capacidade 30 litros. (EDUCAÇÃO)</t>
  </si>
  <si>
    <t>Balde plástico não reciclado, fabricado em material atóxico de alta densidade e alta resistência a impacto, com parede e fundos reforçados, graduado, com bico direcionador, com dimensões mínimas de 296x269x265mm, variação máxima de 3 mm capacidade de 8.500ml, alça reforçada.  (EDUCAÇÃO)</t>
  </si>
  <si>
    <t>Balde plástico não reciclado, fabricado em material atóxico de alta densidade e alta resistência a impacto, com parede e fundos reforçados, graduado, com bico direcionador, com dimensões mínimas de 328x299x294 mm, variação máxima de 3 mm capacidade de 12.000 ml, alça reforçada.  (EDUCAÇÃO)</t>
  </si>
  <si>
    <t>Balde plástico não reciclado, fabricado em material atóxico de alta densidade e alta resistência a impacto, com parede e fundos reforçados, graduado, com bico direcionador, com dimensões mínimas de 355x323x318 mm, variação máxima de 3 mm capacidade de 15.000 ml, alça reforçada.  (EDUCAÇÃO)</t>
  </si>
  <si>
    <t>Bobina plástica picotada e transparente. Dimensões: 40x60 cm, contendo 400 a 500 sacos cada bobina. Matéria prima: Polietileno de Alta Densidade - PEAD. Material resistente e reforçado para guardar frutas, verduras, legumes e alimentos congelados e resfriados. (EDUCAÇÃO)</t>
  </si>
  <si>
    <t>BO</t>
  </si>
  <si>
    <t>Borrifador de água frasco transparente, com capacidade de 300ml, composição: polipropileno, pigmento, válvula spray e metal. (EDUCAÇÃO)</t>
  </si>
  <si>
    <t>Bucha para banho infantil, macia, hipoalergênica, espuma de poliuretano com bactericida, não tóxica de 1,25 x 0,80 x 0,35mm. (EDUCAÇÃO)</t>
  </si>
  <si>
    <t>Cesto de lixo em plástico redondo reforçado, com tampa e pedal, capacidade de aproximadamente 15 litros (EDUCAÇÃO)</t>
  </si>
  <si>
    <t>Cesto plástico de lixo, armação e pedal de ferro. Material: Polipropileno, a armação e o pedal são confeccionados em aço carbono 1020 galvanizado, cor branco, 30L(EDUCAÇÃO)</t>
  </si>
  <si>
    <t>Cesto plástico de lixo, armação e pedal de ferro. Material: Polipropileno, armação e o pedal são confeccionados em aço carbono 1020 galvanizado, cor branco, 60L(EDUCAÇÃO)</t>
  </si>
  <si>
    <t>Cesto plástico de lixo, armação e pedal de ferro. Material: Polipropileno, armação e o pedal são confeccionados em aço carbono 1020 galvanizado, cor branco, 100L(EDUCAÇÃO)</t>
  </si>
  <si>
    <t>Cesto Plástico Redondo Tipo Balde Com Tampa Sobreposta Capacidade de 20 litros (EDUCAÇÃO)</t>
  </si>
  <si>
    <t>Cesto Plástico Redondo Tipo Balde Com Tampa Sobreposta Capacidade de 30 litros (EDUCAÇÃO)</t>
  </si>
  <si>
    <t>Cesto Plástico Redondo Tipo Balde Com Tampa Sobreposta Capacidade de 50 litros(EDUCAÇÃO)</t>
  </si>
  <si>
    <t>Cesto Plástico Redondo Tipo Balde Com Tampa Sobreposta Capacidade de 60 litros(EDUCAÇÃO)</t>
  </si>
  <si>
    <t>Condicionador infantil, testado dermatologicamente, formulação suave, para todos os tipos de cabelo, embalagem de 480ml em caixas com 12 unidades.(EDUCAÇÃO)</t>
  </si>
  <si>
    <t>Copo descartável para água em polipropileno PP branco ou translúcido, capacidade de180 ml. A embalagem deverá conter externamente os dados de identificação, procedência e quantidade em conformidade com a NBR 14865 e 13230 da ABNT (EDUCAÇÃO) (OBRIGATÓRIA APRESENTAÇÃO DE AMOSTRA)</t>
  </si>
  <si>
    <t>Copo para café, descartável 0,80 ml, normatizado em polipropileno, cx c/ 2500 unidades. (EDUCAÇÃO) (OBRIGATÓRIA APRESENTAÇÃO DE AMOSTRA)</t>
  </si>
  <si>
    <t>Creme dental com fluor, embalagem com 90g, branco. (EDUCAÇÃO)</t>
  </si>
  <si>
    <t>Creme para pentear e desembaraçar cabelos infantis, sem enxágue, dermatologicamente testado, embalagem de 300 ml em caixas com 12 unidades. (EDUCAÇÃO)</t>
  </si>
  <si>
    <t>Desinfetante, essência floral ou lavanda, 5 litros, embalagem plástica inquebrável e tampa de rosca. As embalagens devem conter: dados de identificação do produto, número de lote, data de fabricação, validade mínima de 12 meses, composição, nome do químico responsável, modo de usar, precauções, recomendações para armazenamento e administrativo pela ANVISA. (EDUCAÇÃO)</t>
  </si>
  <si>
    <t>Detergente líquido lava-louças neutro, concentrado (frasco com 500ml), neutroaquil benzeno sulfato de sódio linear, trietanlamina lauril éter sulfato de sódio e magnésio, edta formal corantes, fragrância e água. As embalagens (no próprio frasco ou rótulo) devem conter: composição e nome do químico responsável, modo de usar, precauções, recomendações para armazenamento administrativos determinados pela ANVISA, caixa com 24 unidades. (EDUCAÇÃO) (OBRIGATÓRIA APRESENTAÇÃO DE AMOSTRA)</t>
  </si>
  <si>
    <t>Dispenser para papel toalha de 2 ou 3 dobras confeccionado em ABS, medindo aproximadamente 30 cm altura x 26 cm largura x 12 profundidade, compatível com papel toalha de todos os tamanhos. (EDUCAÇÃO)</t>
  </si>
  <si>
    <t>Elástico de silicone para cabelo, tamanho aproximado (diâmetro) de 1,2 cm, largura 0,12 cm e comprimento 0,12 cm, com 200 unidades cada. (EDUCAÇÃO)</t>
  </si>
  <si>
    <t>Escova dental infantil com protetor de cerdas: Com especificação: Escova dental, tipo macia, infantil. Instrumento mecânico utilizado para limpeza das superfícies dentais, cabo de polipropileno, anatômico e reto, que permita correta empunhadura, com porção intermediária (pescoço). Comprimento total entre 13 a 15cm, com no mínimo 28 tufos. As cerdas deverão ser de mono filamentos sintéticos (nylon), retas, textura macia, todas com a mesma altura, pontas arredondadas, lisas, sem rebarbas, agrupadas em tufos com 32 a 42 fios de cerda por tufo. A escova deverá ser compacta, cabeça mono angulada, apresentando largura máxima entre 10 a 13mm, com 03 fileiras de tufos, podendo apresentar na ponta mais dois tufos. O material que compõe a escova dental deve ser atóxico, livre de odor ou sabor desagradável e ter resistência suficiente para não sofrer fratura durante o uso. A textura dos tufos é definida pelo diâmetro das cerdas conforme norma ISO 8627 e deve ficar no intervalo de 0,18 a 0,20mm de diâmetro constatado através de instrumentos ópticos de precisão ou de outro aparelho com precisão de leitura de no mínimo 0,01mm, com estojo plástico protetor de cerdas. A marca da escova deverá vir gravada na mesma, deverá vir embalada individualmente de forma higiênica que previna contaminação, acondicionada em caixa de papelão ou pacotes resistentes, sendo o prazo de validade 75% do total do prazo de validade do produto.(EDUCAÇÃO)</t>
  </si>
  <si>
    <t>Escova p/ lavar roupas de material sintético, metal e pigmento. (EDUCAÇÃO)</t>
  </si>
  <si>
    <t>Escova para limpeza de vaso sanitário, com cabo em plástico e cerdas em nylon arredondadas, tipo vassoura c/ estojo. (EDUCAÇÃO)</t>
  </si>
  <si>
    <t>Espanador de Pena Número 60 (EDUCAÇÃO)</t>
  </si>
  <si>
    <t>Esponja de lã de aço, com fios microondulados, fardo com 10 pacotes, com 14 embalagens plásticas, contendo 8 unidades de 60 gramas.(EDUCAÇÃO)</t>
  </si>
  <si>
    <t>FD</t>
  </si>
  <si>
    <t>Esponja para lavar louças de alta performance, multiuso de 2 faces, de poliuretano e fibra sintética com abrasivo,  medida 110mm X 74 mm X 23mm, embalada individualmente, com descritivo do fabricante.(EDUCAÇÃO)</t>
  </si>
  <si>
    <t>Flanela para limpeza, tamanho 0,38cm de largura por 0,58 cm de comprimento, 100% algodão, cor laranja. (EDUCAÇÃO) (OBRIGATÓRIA APRESENTAÇÃO DE AMOSTRA)</t>
  </si>
  <si>
    <t>Fralda descartável infantil tamanho SEG - Super Extra Grande de 15 a 19 kg (EDUCAÇÃO) (OBRIGATÓRIA APRESENTAÇÃO DE AMOSTRA)</t>
  </si>
  <si>
    <t>Fraldas descartáveis infantil com barreiras, tamanho EG, com fibras de celulose, papel absorvente de qualidade, com proteção e máxima absorção, em pacotes com 64 unidades. (EDUCAÇÃO) (OBRIGATÓRIA APRESENTAÇÃO DE AMOSTRA)</t>
  </si>
  <si>
    <t>Fraldas descartáveis infantil com barreiras, tamanho G, com fibras de celulose, papel absorvente de qualidade, com proteção e máxima absorção, em pacotes com 72 unidades. (EDUCAÇÃO) (OBRIGATÓRIA APRESENTAÇÃO DE AMOSTRA)</t>
  </si>
  <si>
    <t>Fraldas descartáveis infantil com barreiras, tamanho M, com fibras de celulose, papel absorvente de qualidade, com proteção e máxima absorção, em pacotes com 80 unidades. (EDUCAÇÃO) (OBRIGATÓRIA APRESENTAÇÃO DE AMOSTRA)</t>
  </si>
  <si>
    <t>Fraldas descartáveis infantil com barreiras, tamanho P, com fibras de celulose, papel absorvente de qualidade, com proteção e máxima absorção, em pacotes com 96 unidades. (EDUCAÇÃO) (OBRIGATÓRIA APRESENTAÇÃO DE AMOSTRA)</t>
  </si>
  <si>
    <t>Gel dental sem corantes e sem flúor, embalagem com 50g, para crianças de 0 a 5 anos. (EDUCAÇÃO)</t>
  </si>
  <si>
    <t>Guardanapo de pano tamanho mínimo de 50 x 70. (EDUCAÇÃO)</t>
  </si>
  <si>
    <t>Higienizador de mãos em gel antisséptico 70° INPM/77º GL, composição alcohol, aqua, carbomer, tricosan, Aminomethyl Propanol, glycerin, Propylene Glycol, com registro na Ministério da Saúde, frasco de 500 ml.(EDUCAÇÃO)</t>
  </si>
  <si>
    <t>Hipoclorito de Sódio. Desinfetante para Hotifrutícolas. Sanitizante para frutas, legumes e verduras, equipamentos e utensílios em áreas de manipulação de alimentos. Registro na ANVISA, e rótulo contendo dados da empresa, identificação do produto, número do lote, data de fabricação e data de validade mínima de 12 meses. Pote contendo 1 kg.(EDUCAÇÃO)</t>
  </si>
  <si>
    <t>PT</t>
  </si>
  <si>
    <t>Impermeabilizante líquido. Composição: Copolimento acrílico estirenado, conservante (derivado de isotiazolinonas), codjuvante, plastificante, solventes glicólicos, agente de polimento e água. (EDUCAÇÃO)</t>
  </si>
  <si>
    <t>Inseticida aerosol, multinseticida, eficaz contra pernilongos, moscas, mosquitos, baratas e mosquito da dengue, peso mínimo de 177g isento de CFC, sem espuma, frasco com no mínimo 300ml, com nome do fabricante, prazo de validade e registro no ministério da saúde.(EDUCAÇÃO)</t>
  </si>
  <si>
    <t>FR</t>
  </si>
  <si>
    <t>Lenço umedecido para higienização, folhas macias, tamanho: comprimento entre 19 a 21 cm e largura entre 12 a 14 cm, testado dermatologicamente. Pacote contendo 400 unidades. (EDUCAÇÃO) (OBRIGATÓRIA APRESENTAÇÃO DE AMOSTRA)</t>
  </si>
  <si>
    <t>Limpador com brilho, para ser utilizado em piso impermeabilizado. Composição: Nonil Fenol Etoxilado, conservante (derivado de isotiazolinonas), coadjuvante, copolimero acrílico, corante, fragrância e água; embalado em galão de 5 litros, devera conter no rotulo do produto; nome do fabricante, lote, prazo de validade (EDUCAÇÃO)</t>
  </si>
  <si>
    <t>Limpador multiuso original 5L, líquido composição básica ou equivalente, embalagem em frasco plástico, produto sujeito a verificação no ato da entrega procedimentos administrativos determinados pela ANVISA. (Tipo veja, ajax, ypê ou superior).(EDUCAÇÃO)</t>
  </si>
  <si>
    <t>Lustra móveis, cremoso, frasco de material resistente com 200 ml, embalados em caixa. Apresentar registro dos produtos junto ao Ministério da Saúde/ ANVISA. (EDUCAÇÃO)</t>
  </si>
  <si>
    <t>Luva plástica descartável e transparente. Contendo no pacote 100 unidades. Matéria prima: Polietileno 100%. Tamanho único. Para segurança e proteção das mãos, sendo de uso exclusivo nas áreas de manipulação e distribuição dos alimentos. (EDUCAÇÃO)</t>
  </si>
  <si>
    <t>Pá de Lixo Plástica, largura 22cm e profundidade 18cm, cabo 60cm plastificado.(EDUCAÇÃO)</t>
  </si>
  <si>
    <t>Palito de fósforo em madeira, de segurança longos com 5cm, fardo contendo 120 caixas com 240 palitos. A embalagem deve apresentar selo do Inmetro. (EDUCAÇÃO)</t>
  </si>
  <si>
    <t>Pano de prato 100% algodão, bem encorpado, estampado, com dimensões mínimas de 50 x 70. (EDUCAÇÃO)</t>
  </si>
  <si>
    <t>Panos multiuso. Panos em rolos de 30 cm X 300 m picotados, tipo perflex. São 100% biodegradáveis, reutilizáveis, não soltam fiapos, são resistentes e de fácil lavagem. Composição: viscose e poliéster. Utilizados para higiene de superfícies e ambientes da cozinha, absorvem gorduras e demais sujidades. Cores: azul ou laranja ou verde (EDUCAÇÃO)</t>
  </si>
  <si>
    <t>ROL</t>
  </si>
  <si>
    <t>Papel higiênico rolon neutro, branco, folha dupla e macia, absorvente, 100% fibras celulósicas virgem, medindo 250m x 10cm. O produto deverá ser entregue na caixa original do fabricante, contendo na parte externa: nome do fabricante, cnpj, quantidade de rolos e as medidas do mesmo. Obs: No dia da licitação a amostra deverá ser apresentada conforme o descritivo acima. (EDUCAÇÃO)</t>
  </si>
  <si>
    <t>Papel higiênico, neutro, branco, folha macia, dupla e  picotado, medindo 10 cm de largura por 30 metros de comprimento. Fardo com 64 unidades. (EDUCAÇÃO) (OBRIGATÓRIA APRESENTAÇÃO DE AMOSTRA)</t>
  </si>
  <si>
    <t>Papel toalha, branco luxo, intercaladas tipo interfolhas, macias e absorventes, 100% fibras celulósicas, medindo 21x22,5cm. (EDUCAÇÃO)</t>
  </si>
  <si>
    <t>Pente plástico para cabelos, medindo aproximadamente 22 cm de comprimento, cabo grosso, com dentes largos e pontas arredondadas e resistentes. (EDUCAÇÃO)</t>
  </si>
  <si>
    <t>Pregadores de roupas de plástico, cartela com 12 unidades. (EDUCAÇÃO)</t>
  </si>
  <si>
    <t>Querosene e removedor perfumado, contendo 1 litro, registrado  na ANVISA.(EDUCAÇÃO)</t>
  </si>
  <si>
    <t>Refil de repelente elétrico líquido, 35 ml(EDUCAÇÃO)</t>
  </si>
  <si>
    <t>RF</t>
  </si>
  <si>
    <t>Rodinho para pia em plástico, com proteção antimicrobiana (EDUCAÇÃO)</t>
  </si>
  <si>
    <t>Rodo plástico 40cm, de polipropileno, EVA, com cabo de madeira  1,30m.(EDUCAÇÃO)</t>
  </si>
  <si>
    <t>Rodo plástico 60cm, de polipropileno, EVA, com cabo de madeira 1,50m.(EDUCAÇÃO)</t>
  </si>
  <si>
    <t>Sabão em pedra neutro, 180 g (pacote com 5 unid.) COMPOSIÇÃO: Sabão de ácidos graxos de soja, coadjuvante, glicerina, agente anti-redepositante e água, alta resistência à água, pedra dura, devendo constar na embalagem data de fabricação, prazo de validade e registro junto ao Ministério da Saúde, testado dermatologicamente.(EDUCAÇÃO) (OBRIGATÓRIA APRESENTAÇÃO DE AMOSTRA)</t>
  </si>
  <si>
    <t>Sabão em pó, tipo detergente, biodegradável, concentrado. Composição: tensoativo aniônico, sequestrante, coadjuvante, alcalinizante, branqueador óptico, pigmento, perfume e tensoativo biodegradável (alquibenzeno sulfatnato de sódio), branqueador, embalagem de 1kg. As embalagens (no próprio frasco ou rótulo devem conter: composição e nome do químico responsável, modo de usar, precauções, recomendações para armazenamento, prazo de validade e administrativos determinado pela ANVISA). (EDUCAÇÃO) (OBRIGATÓRIA APRESENTAÇÃO DE AMOSTRA)</t>
  </si>
  <si>
    <t>Sabonete para assepsia das mãos, eliminando germes e bactérias, sem agredir a pele, com eficácia de 99,99% de eliminação, PH neutro, sem cheiro, e que sua formulação seja a base de água, possuindo Triclosan 0,5%. Produto registrado na ANVISA, contendo no rótulo: dados da empresa, identificação do produto, número do lote, data de fabricação e data de validade mínima de 12 meses. Específico para uso em cozinhas. Embalagens: de 5 litros (galão); de 500 ml ou 1 litro (frasco com válvula). (EDUCAÇÃO)</t>
  </si>
  <si>
    <t>Sabonete para assepsia das mãos, eliminando germes e bactérias, sem agredir a pele, com eficácia de 99,99% de eliminação, PH neutro, sem cheiro, e que sua formulação seja a base de água, possuindo Triclosan 0,5%. Produto registrado na ANVISA, contendo no rótulo: dados da empresa, identificação do produto, número do lote, data de fabricação e data de validade mínima de 12 meses. Específico para uso em cozinhas. Embalagens: de 500 ml (frasco com válvula). (EDUCAÇÃO)</t>
  </si>
  <si>
    <t>Sabonete líquido baby glicerinado, testado dermatologicamente e hipoalergênico, para uso em crianças de 0 a 2 anos, caixa contendo 24 frasco contendo no mínimo 200 ml,  deverá ser apresentado junto com a amostra o laudo hipoalergênico (ensaio de fototoxidade e fotossensibilização) (EDUCAÇÃO)</t>
  </si>
  <si>
    <t>Sabonete líquido perolado com hidratante e bactericida, para higiene das mãos em galão de 5 litros, com rótulo de identificação. Produto sujeito a verificação no ato da entrega. Fragrância sujeita a aprovação. (erva doce, aveia e mel), recomendações para armazenamento e administrativo pela ANVISA. (EDUCAÇÃO)</t>
  </si>
  <si>
    <t>Saco alvejado 100% algodão medindo 50x80(EDUCAÇÃO) (OBRIGATÓRIA APRESENTAÇÃO DE AMOSTRA)</t>
  </si>
  <si>
    <t>Saco de amostra. Saco com tarja branca para escrever. Tamanho 12x25 cm, com descrição para usar com alimentos quentes e frios. Usado em cozinha para coletar as amostras de alimentos. Pacotes com 500 ou 1.000 unidades.(EDUCAÇÃO)</t>
  </si>
  <si>
    <t>Saponáceo líquido, princípio ativo ácido dodecibenzeno sulfônico 90%, composição química: ácido dodecilbenzeno sulfônico linear, espessante, alcalinizante, abrasivo, conservante, corante, fragrância e veículo, líquido viscoso branco, uso geral, frasco com 300ml. As embalagens devem conter: dados de identificação do produto, número de lote, data de fabricação, validade mínima de 12 meses, composição, nome do químico responsável, modo de usar, precauções, recomendações para armazenamento e administrativo pela ANVISA. (EDUCAÇÃO)</t>
  </si>
  <si>
    <t>Shampoo automotivo concentrado para lataria, diluição mínima de 1 litro de produto para 20 litros de água, validade de 12 meses, tambor com 200 litros (EDUCAÇÃO)</t>
  </si>
  <si>
    <t>Shampoo infantil, testado dermatologicamente, formulação suave e PH neutro. Embalagem de 480ml, para todos os tipos de cabelo, em caixas com 12 unidade.(EDUCAÇÃO)</t>
  </si>
  <si>
    <t>Solupam concentrado para remoção de graxa, diluição mínima de 1 litro de produto para 20 litros de água, validade de 12 meses, tambor com 200 litros (EDUCAÇÃO)</t>
  </si>
  <si>
    <t>Toalha para banho felpuda de primeira qualidade, com capuz, tamanho 70cm x 80cm, 100% algodão.(EDUCAÇÃO)</t>
  </si>
  <si>
    <t>Touca com faixa em tecido leve, e redinha de tule de alta qualidade, com elástico na parte de trás ajustável. Tamanho único. Na cor branca. (EDUCAÇÃO)</t>
  </si>
  <si>
    <t>Vassoura com cerdas de nylon, cerdas de no mínimo 10cm de comprimento e pontas desfiadas, plumadas, com no mínimo 58 tufos, base em polipropileno, com capa, fixação do cabo com sistema de rosca, cabo de madeira plastificado, e com ponteira plástica, medindo aproximadamente 1,50m.(EDUCAÇÃO)</t>
  </si>
  <si>
    <t>Vassoura caipira. Medindo 40cm x 65cm, de palha, com cabo de 1,20m, com amarração de arames com no mínimo  5amarros (EDUCAÇÃO)</t>
  </si>
  <si>
    <t>Água sanitária, galão de 5 litros, produto a base de cloro, composto de hipoclorito de sódio, hidróxido de sódio, cloreto de sódio e água com teor de cloro ativo 2,0% a 2,5% p/p. (CAPS)</t>
  </si>
  <si>
    <t>Álcool comum, tipo etílico 70° INPM (70% p/p), (70% em peso), incolor, indicado como antisséptico tópico e desinfecção de superfícies fixas, contendo 1.000ml. Validade de 03 anos, embalado em caixas com 12 unidades, embalagem plástica inquebrável, tampa de rosca. As embalagens devem conter: composição, nome do químico responsável, modo de usar, precauções, recomendações para armazenamento e selo do INMETRO. (CAPS)</t>
  </si>
  <si>
    <t>Amaciante de roupas, apresentação em galão de 5 litros, em embalagem plástica, com validade de no mínimo 24 meses. Composição físico-química: Cloreto de Diaquil Dimetil Amônio, Corante, fragrância e água, princípio ativo cloreto de diaquil dimetil amônia a 75%. Aumenta a vida útil das fibras, facilitando o processo de passar, efeito antiestático. (CAPS)</t>
  </si>
  <si>
    <t>Antitranspirante Roll-on (unissex), 50 ml, com fragrância e neutro. Na embalagem deverá constar a data da fabricação e a data de validade. (CAPS)</t>
  </si>
  <si>
    <t>Aparelho de barbear descartável, de boa qualidade, com no mínimo 02 lâminas, indicado para peles sensíveis, com formato ergonômico, cabeça e lâminas flexíveis. (CAPS)</t>
  </si>
  <si>
    <t>Bacia plástica não reciclada, fabricado em material atóxico de alta densidade e alta resistência ao impacto com parede e fundos reforçados, graduados, capacidade de 08 litros. (CAPS)</t>
  </si>
  <si>
    <t>Bacia plástica não reciclada, fabricado em material atóxico de alta densidade e alta resistência ao impacto com parede e fundos reforçados, graduados, capacidade de 15 litros. (CAPS)</t>
  </si>
  <si>
    <t>Balde plástico não reciclado, fabricado em material atóxico de alta densidade e alta resistência a impacto, com parede e fundos reforçados, graduado, com medidas aproximadas 296x269x265 mm, variação de 3 mm capacidade de 08 ou 8,5 litros, alça plástica reforçada.(CAPS)</t>
  </si>
  <si>
    <t>Balde plástico não reciclado, fabricado em material atóxico de alta densidade e alta resistência a impacto, com parede e fundos reforçados, graduado, com medidas aproximadas 355x323x318 mm, variação de 3 mm capacidade de 15 litros, alça plástica reforçada.(CAPS)</t>
  </si>
  <si>
    <t>Balde plástico, fabricado em polietileno de alta densidade e alta resistência a impacto, com parede e fundos reforçados, com reforço no encaixe de alça de aço zincado contendo no corpo a marca do fabricante, capacidade 40 litros. (CAPS)</t>
  </si>
  <si>
    <t>Borrifador em polipropileno transparente, com capacidade para 1L. Válvula spray. (CAPS)</t>
  </si>
  <si>
    <t>Bucha Vegetal Natural para banho. 100% vegetal. Não perecível. Validade indeterminada. (CAPS)</t>
  </si>
  <si>
    <t>Cabo extensor de alumínio, dimensões 2,5x160 x 2,1 cm, com rosca universal, adapta-se a altura do corpo do usuário, exigindo menos esforço, além de permitir uma postura correta no momento da limpeza de lugares pouco acessíveis, como forros e armários mais altos. (CAPS)</t>
  </si>
  <si>
    <t>Caixa organizadora de 2,5L material resistente com tampa transparente dimensões mínima de 220x180x110mm. (CAPS)</t>
  </si>
  <si>
    <t>Caixa organizadora de 36L material resistente com tampa, transparente dimensões mínima de 487x331x336mm. (CAPS)</t>
  </si>
  <si>
    <t>Cesto de lixo para escritório, plástico e resistente, sem tampa, com capacidade de aproximadamente 12 litros. (CAPS)</t>
  </si>
  <si>
    <t>Cesto injetado em plástico resistente (polietileno) com armação e pedal confeccionados em aço carbono galvanizado com acabamento anticorrosivo e soldas reforçadas, ponteiras de borracha antiderrapante, com capacidade para 30 litros. (CAPS)</t>
  </si>
  <si>
    <t>Cesto injetado em plástico resistente (polietileno) com armação e pedal confeccionados em aço carbono galvanizado com acabamento anticorrosivo e soldas reforçadas, ponteiras de borracha antiderrapante, com capacidade para 60 litros. (CAPS)</t>
  </si>
  <si>
    <t>Coador de pano confeccionado em malha 100% algodão, cabo de madeira e arame galvanizado.  24 cm de comprimento por 18 cm de diâmetro.  (CAPS) (OBRIGATÓRIA APRESENTAÇÃO DE AMOSTRA)</t>
  </si>
  <si>
    <t>Colher sobremesa descartável conteúdo da embalagem: pacote com 50 unidades - tamanho 15 cm/ transparente. (CAPS)</t>
  </si>
  <si>
    <t>Coador para café em plástico tamanho n°103 (CAPS) (OBRIGATÓRIA APRESENTAÇÃO DE AMOSTRA)</t>
  </si>
  <si>
    <t>Copo descartável em poliestireno branco ou translúcido, capacidade de 100 ml. A embalagem deverá conter todos os dados de identificação, procedência e quantidade. Pacote com 100 unidades. Diâmetro de 07x05cm de altura e fundo de 4,5cm. (CAPS) (OBRIGATÓRIA APRESENTAÇÃO DE AMOSTRA)</t>
  </si>
  <si>
    <t>Copo descartável para água em poliestireno branco ou translúcido, capacidade de 180 ml. A embalagem deverá conter externamente os dados de identificação, procedência e quantidade em conformidade com a NBR 14865 e 13230 da ABNT. Caixa com 2500 unidades. (CAPS) (OBRIGATÓRIA APRESENTAÇÃO DE AMOSTRA)</t>
  </si>
  <si>
    <t>Copo para café, descartável 80 ml, normatizado em polipropileno, caixa c/ 2500 unid. (CAPS) (OBRIGATÓRIA APRESENTAÇÃO DE AMOSTRA)</t>
  </si>
  <si>
    <t>Condicionador adulto, de boa qualidade. Embalagem com mínimo 500 ml para todos os tipos de cabelo. Na embalagem deverá conter composição e data de validade. (CAPS)</t>
  </si>
  <si>
    <t>Creme hidrante corporal, de boa qualidade, 500 ml. Frasco plástico, para todos os tipos de pele, com fragrância suave. Na embalagem deverá conter composição e data de validade. (CAPS)</t>
  </si>
  <si>
    <t>Creme de cabelo para pentear, de boa qualidade. Embalagem com no mínimo 500g, para todos os tipos de cabelo. Na embalagem deverá conter composição e data de validade. (CAPS)</t>
  </si>
  <si>
    <t>Creme de cabelo para hidratação, de boa qualidade. Embalagem de 1 kg, contendo a composição e data de validade.(CAPS)</t>
  </si>
  <si>
    <t>Creme dental adulto, de boa qualidade. Concentração de flúor ativo mínimo de 1.000 e máximo de 1.500 PPM. Ingredientes ativos mínimos: Fluoreto de Sódio, Lauril Sulfato de Sódio, Sacarina Sódica, Água, Sorbitol, Composição aromática, Corante, Hidróxido de Sódio; faixa considerada de segurança de PH 4,5 a 10,5. Embalado em caixa com todas as informações, data de fabricação e validade. Demais condições de acordo com as normas de Saúde/ Sanitárias Vigentes. (CAPS)</t>
  </si>
  <si>
    <t>Desinfetante, essência floral ou lavanda, 5 litros, embalagem plástica inquebrável tampa de rosca. As embalagens devem conter: dados de identificação do produto, número de lote, data de fabricação, validade mínima de 12 meses, composição, nome do químico responsável, modo de usar, precauções, recomendações para armazenamento e selo do INMETRO. (CAPS)</t>
  </si>
  <si>
    <t>Desinfetante, essência floral ou lavanda, 2 litros, embalagem plástica inquebrável tampa de rosca. As embalagens devem conter: dados de identificação do produto, número de lote, data de fabricação, validade mínima de 12 meses, composição, nome do químico responsável, modo de usar, precauções, recomendações para armazenamento e selo do INMETRO. (CAPS)</t>
  </si>
  <si>
    <t>Desentupidor de pia sanfonado em borracha e cabo em madeira. (CAPS)</t>
  </si>
  <si>
    <t>Desentupidor de vaso sanitário em borracha com cabo de madeira de no mínimo 60 cm. (CAPS)</t>
  </si>
  <si>
    <t>Desodorante Spray Feminino de boa qualidade, ação protetora e duradoura, com ingredientes ativos que combatam os odores da transpiração. Embalagem com 90 ml, com data de fabricação, lote e data de validade. Fragrâncias variadas. (CAPS)</t>
  </si>
  <si>
    <t>Desodorante Spray Masculino de boa qualidade, ação protetora e duradoura, com ingredientes ativos que combatam os odores da transpiração. Embalagem com 90 ml, com data de fabricação, lote e data de validade. Fragrâncias variadas. (CAPS)</t>
  </si>
  <si>
    <t>Detergente líquido lava-louças neutro (frasco com 500 ml), neutro aquil benzeno sulfato de sódio linear, trietanlamina laurel éter sulfato de sódio e magnésio, edta formol corantes, fragrância e água. As embalagens (no próprio frasco ou rótulo) devem conter: composição e nome do químico responsável, precauções, registro na ANVISA e selo do INMMETRO. O Produto deverá apresentar validade mínima de 12 meses a partir da data de entrega na unidade requisitante. Caixa com 24 unidades (CAPS) (OBRIGATÓRIA APRESENTAÇÃO DE AMOSTRA)</t>
  </si>
  <si>
    <t>Detergente líquido lava-louças neutro (frasco com 500 ml), neutro aquil benzeno sulfato de sódio linear, trietanlamina laurel éter sulfato de sódio e magnésio, edta formol corantes, fragrância e água. As embalagens (no próprio frasco ou rótulo) devem conter: composição e nome do químico responsável, precauções, registro na ANVISA e selo do INMMETRO. O Produto deverá apresentar validade mínima de 12 meses a partir da data de entrega na unidade requisitante. (CAPS) (OBRIGATÓRIA APRESENTAÇÃO DE AMOSTRA)</t>
  </si>
  <si>
    <t>Dispenser para papel toalha de 02 ou 03 dobras, confeccionado em ABS, medindo aproximadamente 30 cm x 26 cm x 12 cm, compatível com papel toalha de todos os tamanhos. (CAPS)</t>
  </si>
  <si>
    <t>Dispenser para Sabonete líquido ou Álcool gel, confeccionado em ABS, medindo aproximadamente 12 cm altura x 27 cm largura x 12 cm. Reservatório de aproximadamente 500 ml (CAPS)</t>
  </si>
  <si>
    <t>Embalagem para bolo ou torta, base branca, redonda, tipo S50. Tamanho: 23 cm de diâmetro e 11 cm de altura. Material: PET. (CAPS)</t>
  </si>
  <si>
    <t>Embalagem para bolo ou torta, base branca, redonda, tipo S50. Tamanho: 30,3 cm de diâmetro e 9,4 cm de altura. Material: PET. (CAPS)</t>
  </si>
  <si>
    <t>Enxaguante bucal à base de gluconato de clorexidina. Antisséptico bucal, composto por diglucato de clorexidina a 0,12%, adocicado com xilitol, sabor menta, isento de álcool e de laurel, sulfato de sódio, com sabor agradável. Embalagem em frasco com bico ou copo dosador. Trazendo externamente na embalagem os dados de marca comercial, procedência de fabricação, recomendações e instruções, prazo de validade mínima de 01 ano da data de entrega, registro na ANVISA. Embalagem de 500 ml. (CAPS)</t>
  </si>
  <si>
    <t>Escada em alumínio dobrável com 07 degraus, altura mínima de 1,98 m, com capacidade de carga de 120 kg, com limitador. (CAPS)</t>
  </si>
  <si>
    <t>Escova dental adulto, com formato anatômico, confeccionada em material atóxico, com cabo em polipropileno, com no mínimo 150 mm de comprimento e com largura da cabeça medindo entre 13 e 16 mm. Com cerdas macias em nylon, polidas e arredondadas, dispostas em quatro fileiras de tufos, retas, com cantos arredondados e contendo no mínimo 32 tufos. Embalada individualmente conforme praxe do fabricante e trazendo externamente os dados de identificação e procedência. (CAPS)</t>
  </si>
  <si>
    <t>Escova p/ lavar roupas de cerdas de nylon, em plástico resistente e anatômico. (CAPS)</t>
  </si>
  <si>
    <t>Escova para limpeza de vaso sanitário, com cabo em plástico e cerdas em nylon arredondadas, tipo vassoura c/ estojo. (CAPS)</t>
  </si>
  <si>
    <t>Espanador de Penas de Avestruz número 60. Com cabo em madeira e penas naturais. (CAPS)</t>
  </si>
  <si>
    <t>Esponja de lã de aço, com fios micro ondulados, fardo com 14 embalagens contendo 08 unidades de 60 gramas. (CAPS)</t>
  </si>
  <si>
    <t>Esponja para lavar louças de alta performance, multiuso de 02 faces, de poliuretano e fibra sintética com abrasivo, de 110 mm X 74 mm X 23 mm. Com 40 unidades. (CAPS)</t>
  </si>
  <si>
    <t>Esponja para lavar louças de alta performance, multiuso de 02 faces, de poliuretano e fibra sintética com abrasivo, de 110 mm X 74 mm X 23 mm. (CAPS)</t>
  </si>
  <si>
    <t>Fraldas descartáveis geriátricas, tamanho M, Produto discreto, unissex, barreiras duplas antivazamento, gel superabsorvente, 02 Fitas ajustáveis e formato anatômico para maior conforto e segurança, indicador de umidade, com Aloe Vera e tecnologia Antiodor. Produto testado dermatologicamente e hipoalergênico comprovado por laudos técnicos. (CAPS) (OBRIGATÓRIA APRESENTAÇÃO DE AMOSTRA)</t>
  </si>
  <si>
    <t>Fraldas descartáveis geriátricas, tamanho G, Produto discreto, unissex, barreiras duplas antivazamento, gel superabsorvente, 02 Fitas ajustáveis e formato anatômico para maior conforto e segurança, indicador de umidade, com Aloe Vera e tecnologia Antiodor. Produto testado dermatologicamente e hipoalergênico comprovado por laudos técnicos. (CAPS) (OBRIGATÓRIA APRESENTAÇÃO DE AMOSTRA)</t>
  </si>
  <si>
    <t>Fraldas descartáveis geriátricas, tamanho XG, Produto discreto, unissex, barreiras duplas antivazamento, gel superabsorvente, 02 Fitas ajustáveis e formato anatômico para maior conforto e segurança, indicador de umidade, com Aloe Vera e tecnologia Antiodor. Produto testado dermatologicamente e hipoalergênico comprovado por laudos técnicos. (CAPS) (OBRIGATÓRIA APRESENTAÇÃO DE AMOSTRA)</t>
  </si>
  <si>
    <t>Filme plástico (rolo), de PVC transparente e esticável, nas dimensões 28 cm x 15 m.(CAPS)</t>
  </si>
  <si>
    <t>Filtro Coador de Papel para café, de 1ª qualidade, Tamanho Nº 103, em caixas com 30 Unidades. (CAPS)</t>
  </si>
  <si>
    <t>Flanela para limpeza, tamanho 0,38 cm de largura por 0,58 cm de comprimento, 100% algodão, cor branca. (CAPS) (OBRIGATÓRIA APRESENTAÇÃO DE AMOSTRA)</t>
  </si>
  <si>
    <t>Flanela para limpeza, tamanho 0,38 cm de largura por 0,58cm de comprimento, 100% algodão, cor laranja.(CAPS) (OBRIGATÓRIA APRESENTAÇÃO DE AMOSTRA)</t>
  </si>
  <si>
    <t>Forma de Brigadeiro na cor branca n° 01. Medidas: 4,5 x 2,5 cm. Embalagem com 100 unidades. (CAPS)</t>
  </si>
  <si>
    <t>Forma de Brigadeiro na cor branca n° 06. Medidas: 1,8 x 1,4 cm. Embalagem com 100 unidades. (CAPS)</t>
  </si>
  <si>
    <t>Higienizador de mãos em gel antisséptico 70° INPM/77° GL, embalagem de 500 ml com registro no MS. Na embalagem deverá conter composição, lote e validade. (CAPS)</t>
  </si>
  <si>
    <t>Garfo para sobremesa descartável, conteúdo da embalagem: pacote com 50 unidades de 13 cm. (CAPS)</t>
  </si>
  <si>
    <t>Folha de alumínio, rolo, de boa qualidade, em embalagem individual com 30 cm x 7,5 m. (CAPS)</t>
  </si>
  <si>
    <t>Garrafa térmica de pressão, capacidade para 01 litro, medindo aproximadamente 144 x 118 x 313 mm, ampola de vidro, corpo plástico, botão "press", jato direcionado e bico corta pingos, alta qualidade, duração aproximada de temperatura desejada de 06 horas, garantia de fábrica e validade indeterminada. (CAPS)</t>
  </si>
  <si>
    <t>Garrafa térmica de pressão, capacidade para 1.8 litros, medindo aproximadamente 148 x 128 x 365 mm, ampola de vidro, corpo plástico, botão "press", jato direcionado e bico corta pingos, alta qualidade, duração aproximada de temperatura desejada de 06 horas, garantia de fábrica e validade indeterminada. (CAPS)</t>
  </si>
  <si>
    <t>Guardanapo de papel branco, medindo aproximadamente 33 x 33 cm, com boa capacidade de absorção, sem furos, materiais estranhos sujidades, embalado em pacotes plásticos com 50 unidades, reembalados em caixa de papelão, conforme a praxe do fabricante de forma a garantir a higiene e integridade do produto até seu uso. A embalagem deverá conter externamente os dados de identificação procedência e quantidade. (CAPS)</t>
  </si>
  <si>
    <t>Hastes Flexíveis. Hastes de Polipropileno, com pontas 100% algodão e tratamento antigerme, embalagem com no mínimo 75 unidades. (CAPS)</t>
  </si>
  <si>
    <t>Inseticida aerossol, multi-inseticida, eficaz contra pernilongos, moscas, mosquitos, baratas e mosquito da dengue, peso mínimo de 177g isento de CFC, sem espuma, frasco com no mínimo 300 ml, com nome do fabricante, prazo de validade e registro no ministério da saúde. (CAPS)</t>
  </si>
  <si>
    <t>Kit de pia para cozinha em alumínio decorado. Contém: lixeira com tampa, medida aproximada: 08 cm de altura, 25 cm de largura e 19 cm de profundidade, porta sabão, medida aproximadamente 16 cm de altura, 8,5 cm de largura boca superior e 5,5 cm largura inferior e porta detergente medida aproximada: altura 9,5 cm por 14,5 cm de circunferência. (CAPS)</t>
  </si>
  <si>
    <t>Limpa alumínio e inox, frasco contendo 500 ml com tampa dosadora. Composição: tensoativos não iônicos, abrasivos, corante e água. (CAPS)</t>
  </si>
  <si>
    <t>Limpa vidros, frasco 500 ml, Composição Química: tensoativos, Solventes Específicos, Desengordurante, Corante, Essência e Água. Princípio Ativo: Álcool Isopropílico. (CAPS)</t>
  </si>
  <si>
    <t>Limpador multiuso original 500 ml, liquido composição básica ou equivalente, embalagem em frasco plástico, produto sujeito a verificação no ato da entrega procedimentos administrativos determinados pela ANVISA. (CAPS)</t>
  </si>
  <si>
    <t>Limpador multiuso original 5L, liquido composição básica ou equivalente, embalagem em frasco plástico, produto sujeito a verificação no ato da entrega procedimentos administrativos determinados pela ANVISA. (CAPS)</t>
  </si>
  <si>
    <t>Lixa Grande com cabo de Madeira Para os Pés reta com aproximadamente 30 cm de comprimento. (CAPS)</t>
  </si>
  <si>
    <t>Lixas de unha, de boa qualidade, com no mínimo 12 cm de comprimento. (CAPS)</t>
  </si>
  <si>
    <t>Lixeira em plástico reforçado, com tampa e pedal, capacidade de aproximadamente 15 litros. (CAPS)</t>
  </si>
  <si>
    <t>Lixeira em plástico reforçado, com tampa e pedal, capacidade de aproximadamente 30 litros. (CAPS)</t>
  </si>
  <si>
    <t>Lustra móveis, cremoso, frasco de material resistente com 200 ml. Apresentar registro do produto junto ao Ministério da Saúde/ ANVISA. (CAPS)</t>
  </si>
  <si>
    <t>Luva de borracha forrada para limpeza, palma antiderrapante confeccionado em látex natural, com formato anatômico, tamanhos P, embalagem contendo 01 par, na cor verde, com nº do lote e prazo de validade, com certificado de aprovação do ministério do trabalho. (CAPS)</t>
  </si>
  <si>
    <t>PRS</t>
  </si>
  <si>
    <t>Luva de borracha forrada para limpeza, palma antiderrapante confeccionado em látex natural, com formato anatômico, tamanhos M, embalagem contendo 01 par, na cor verde, com nº do lote e prazo de validade, com certificado de aprovação do ministério do trabalho. (CAPS)</t>
  </si>
  <si>
    <t>Luva de borracha forrada para limpeza, palma antiderrapante confeccionado em látex natural, com formato anatômico, tamanhos G, embalagem contendo 01 par, na cor verde, com nº do lote e prazo de validade, com certificado de aprovação do ministério do trabalho. (CAPS)</t>
  </si>
  <si>
    <t>Mangueira de jardim antitorção 30 metros, de boa qualidade, com engate rápido, esguicho regulável e adaptador. (CAPS)</t>
  </si>
  <si>
    <t>Neutralizador de odores embalagem de no mínimo 360 ml com perfumes variados aerossol. Na embalagem deve conter data de validade e espeficações necessárias. (CAPS)</t>
  </si>
  <si>
    <t>Pano de limpeza de microfibra composto por 80% de poliéster e 20% poliamida, cores variadas e de tamanho aproximado de 30 X 30 cm. (CAPS) (OBRIGATÓRIA APRESENTAÇÃO DE AMOSTRA)</t>
  </si>
  <si>
    <t>Pá de lixo de plástico, resistente com cabo longo fixo. (CAPS)</t>
  </si>
  <si>
    <t>Palito de dente de madeira; no formato roliço e pontiagudo; medindo 65 x 2,0 mm; embalagem de papelão c/ 200 unidades. (CAPS)</t>
  </si>
  <si>
    <t>Palito de fósforo em madeira de segurança, longos com 05 cm, fardo contendo 120 caixas com 240 palitos. A embalagem deve apresentar selo do Inmetro. (CAPS)</t>
  </si>
  <si>
    <t>Palito de fósforo em madeira de segurança, longos com 05 cm, fardo contendo 120 caixas com 240 palitos. A embalagem deve apresentar selo do Inmetro.(CAPS)</t>
  </si>
  <si>
    <t>Palito grande para churrasco com 100 unidades, medindo 25 cm de comprimento. (CAPS)</t>
  </si>
  <si>
    <t>Palito para sorvete de madeira, ponta quadrada. Medidas aproximadas: 01 cm de largura/ 11,5 cm de altura/ 02 mm de espessura. Pacotes c/ no mínimo 50 palitos. (CAPS)</t>
  </si>
  <si>
    <t>Palito para sorvete de madeira, ponta redonda. Medidas aproximadas: 01 cm de largura/ 11,5 cm de altura/ 02 mm de espessura. Pacotes c/ no mínimo 50 palitos. (CAPS)</t>
  </si>
  <si>
    <t>Panos de limpeza 60 x 33 cm. Composto por 100% de fibras de viscose, látex sintético agente bacteriostático (Triclosan).(CAPS) (OBRIGATÓRIA APRESENTAÇÃO DE AMOSTRA)</t>
  </si>
  <si>
    <t>Pano de prato felpudo, 100% Algodão, medida: 50 cm x 70 cm, cores diversas. (CAPS) (OBRIGATÓRIA APRESENTAÇÃO DE AMOSTRA)</t>
  </si>
  <si>
    <t>Pano de prato, de algodão alvejado, tamanho 50 x 70 cm. (CAPS) (OBRIGATÓRIA APRESENTAÇÃO DE AMOSTRA)</t>
  </si>
  <si>
    <t>Papel higiênico, de fibra natural 100% celulósica e virgem, neutro, extra branco, extra resistente, folha macia, dupla e picotada, medindo 10 cm de largura por 30 metros de comprimento. Fardo com 64 unidades. (CAPS) (OBRIGATÓRIA APRESENTAÇÃO DE AMOSTRA)</t>
  </si>
  <si>
    <t>Papel toalha, interfolha, classe, alta absorção, na cor branca luxo extra, 02 (duas) dobras, com 100% celulósica, celulose virgem, largura de 21 x 22,5 cm, com oscilação a menor permitida de 0,5 cm no comprimento e 0,5 cm na largura. Embalagem original do fabricante, em plástico, super resistente, formato retangular, firme, que proteja higienicamente o produto e possibilite perfeita estocagem através de empilhamento. Aparência: uniforme e sem aparar, pacote de 1000 folhas, embalagem com dados de identificação do produto e marca do fabricante. Deverá ser apresentado laudo analítico do produto junto com a proposta. (CAPS)</t>
  </si>
  <si>
    <t>Papel toalha multiuso para cozinha, embalagem com 02 rolos com 60 folhas duplas. Dimensões: 19 x 22 cm cada. (CAPS)</t>
  </si>
  <si>
    <t>Pedra sanitária, com rede protetora e gancho, perfumes variados, sem paradiclorobenzeno. Embalagem individual. (CAPS) (OBRIGATÓRIA APRESENTAÇÃO DE AMOSTRA)</t>
  </si>
  <si>
    <t>Pente plástico rígido para cabelo, com dentes largos, cabo grosso, pontas arredondadas e resistentes. Tamanho de aproximadamente 22 cm. (CAPS)</t>
  </si>
  <si>
    <t>Porta filtro de café com adaptador n° 103. De plástico térmico. Tamanho: 11,5 x 15 x 14. (CAPS)</t>
  </si>
  <si>
    <t>Pote de plástico com tampa, de aproximadamente 600 ml de armazenamento. (CAPS)</t>
  </si>
  <si>
    <t>Prato descartável sortido, 15 cm de diâmetro, embalagem com 10 unidades. (CAPS)</t>
  </si>
  <si>
    <t>Querosene e removedor perfumado, contendo 1 litro, registrado na ANVISA. (CAPS)</t>
  </si>
  <si>
    <t>Pregadores de roupas de plástico, cartela com 12 unidades. (CAPS)</t>
  </si>
  <si>
    <t>Removedor de esmaltes. A base de acetado de etila com acetona, aspecto físico líquido. - Frasco com 100 ml. (CAPS)</t>
  </si>
  <si>
    <t>Rodo de plástico 40 cm, de polipropileno com duas borrachas na base, madeira master e EVA e cabo de madeira com 1,20 cm. (CAPS)</t>
  </si>
  <si>
    <t>Rodo de plástico 50 cm, base de alumínio, com duas borrachas na base, madeira master e EVA e cabo de alumínio com 1,20 cm.(CAPS)</t>
  </si>
  <si>
    <t>Rodo plástico 60 cm, de polipropileno, com duas borrachas na base, madeira master e EVA, com cabo de madeira de 1,50 metros. (CAPS)</t>
  </si>
  <si>
    <t>Rodo para pia em plástico com proteção antimicrobiana. De polipropileno e borracha, medindo cerca de 21,5 cm. (CAPS)</t>
  </si>
  <si>
    <t>Sabão em pedra neutro, 200 gramas (pacote com 05 unidades). COMPOSIÇÃO: Sabão de ácido graxos de soja, coadjuvante, glicerina, agente anitrredepositante e água, alta resistência à água, pedra dura, devendo constar na embalagem data de fabricação, prazo de validade e registro junto ao Ministério da Saúde, testado dermatologicamente. (CAPS) (OBRIGATÓRIA APRESENTAÇÃO DE AMOSTRA)</t>
  </si>
  <si>
    <t>Sabão em pó, tipo detergente, biodegradável, concentrado. De boa qualidade. Composição: tensoativo aniônico, sequestrante, coadjuvante, alcalinizante, branqueador óptico, pigmento, perfume e tensoativo biodegradável (alquibenzeno sulfatnato de sódio), branqueador, embalagem de 1 kg. As embalagens (no próprio frasco ou rótulo devem conter: composição e nome do químico responsável, modo de usar, precauções, recomendações para armazenamento, prazo de validade e selo do INMETRO). (CAPS) (OBRIGATÓRIA APRESENTAÇÃO DE AMOSTRA)</t>
  </si>
  <si>
    <t>Sabão para lavagem de piso, acondicionado em galões de 5L. As embalagens (no próprio frasco ou rótulo) devem conter: composição e nome do químico responsável, modo de usar, precauções, recomendações para armazenamento e selo do INMETRO. (CAPS)</t>
  </si>
  <si>
    <t>Sabonete líquido perolado com hidratante, para higiene das mãos em galão de 5 litros, com rótulo de identificação. Produto sujeito a verificação no ato da entrega. Fragrância sujeita a aprovação (erva doce, aveia e mel). (CAPS)</t>
  </si>
  <si>
    <t>Saco alvejado 100% algodão medindo 50 x 80. (CAPS) (OBRIGATÓRIA APRESENTAÇÃO DE AMOSTRA)</t>
  </si>
  <si>
    <t>Saco leitoso com 100 L. (CAPS)</t>
  </si>
  <si>
    <t>Saco plástico multiuso transparente para freezer e micro-ondas, capacidade para 5 kg, rolo com 100 unidades. (CAPS)</t>
  </si>
  <si>
    <t>Saco para pipoca nº 01. Tamanho: 07 x 10 cm. De cor branca, liso. Pacotes com 50 unidades (CAPS)</t>
  </si>
  <si>
    <t>Saco para pipoca nº 03. Tamanho: 7,5 x 14 cm. De cor branca, liso. Pacotes com 50 unidades (CAPS)</t>
  </si>
  <si>
    <t>Saco plástico para Hot Dog/ Lanche. Tamanho: 24 x 18 cm, acondicionados em pacotes com 50 unidades. (CAPS)</t>
  </si>
  <si>
    <t>Sabonete em barra antibacteriano, dermatologicamente testado. Barras de aproximadamente 85g, fragrâncias variadas, de boa qualidade. A embalagem deve conter: composição, validade e registro no órgão competente. (CAPS)</t>
  </si>
  <si>
    <t>Shampoo de hidratação intensiva, adequado para ser utilizado em todos os tipos de cabelo. Com fórmula suave para limpeza, sem ressecamento dos fios. Possui agente ativo para tratamento e proteção dos fios. Frasco com 350 ml. (CAPS)</t>
  </si>
  <si>
    <t>Saponáceo líquido, princípio ativo ácido dodecibenzeno sulfônico 90%, composição química: ácido dodecilbenzeno sulfônico linear, espessante, alcalinizante, abrasivo, conservante, corante, fragrância e veículo, líquido viscoso branco, uso geral, frasco com 300 ml. As embalagens devem conter: dados de identificação do produto, número de lote, data de fabricação, validade mínima de 12 meses, composição, nome do químico responsável, modo de usar, precauções, recomendações para armazenamento e selo do INMETRO. (CAPS)</t>
  </si>
  <si>
    <t>Soda cáustica líquida 50%. Embalagem de 1 litro contendo a identificação do produto e prazo de validade, lote e registro na ANVISA. (CAPS)</t>
  </si>
  <si>
    <t>Tampa para copo descartável de 100 ml transparente. Embalagem com 100 unidades. (CAPS)</t>
  </si>
  <si>
    <t>Toalha de chá com no mínimo 60% de algodão, cores variadas medida mínima 90 x 90 cm. (CAPS)</t>
  </si>
  <si>
    <t>Toalha de mesa de plástico flanelada, estampada, medindo 1,60 x 2,50 m. (CAPS)</t>
  </si>
  <si>
    <t>Toalha de rosto felpuda de primeira qualidade, confeccionada em 100% algodão, medindo aproximadamente 70 x 50 cm. Cores variadas. (CAPS)</t>
  </si>
  <si>
    <t>Vassoura de pelo sintético, com base de madeira 40 cm, cabo 120 cm. (CAPS)</t>
  </si>
  <si>
    <t>Vassoura de piaçava com cabo de madeira fixado ao taco e este ao corpo através do revestimento com folha de flandres. Com altura mínima da piaçava com no mínimo 12 cm e largura do leque de 25 cm. (CAPS)</t>
  </si>
  <si>
    <t>Vassoura de palha com cabo de madeira de no mínimo 1,20 metros de comprimento e palhas com 03 costuras. (CAPS)</t>
  </si>
  <si>
    <t xml:space="preserve">UN </t>
  </si>
  <si>
    <t>Vassouras com cerdas de nylon, cerdas de no mínimo 10 cm de comprimento e pontas desfiadas, plumadas, com no mínimo 58 tufos, base em polipropileno, com capa, fixação do cabo com sistema de rosca, cabo de madeira em farpas, medindo aproximadamente 1,20 m. (CAPS)</t>
  </si>
  <si>
    <t>Água sanitária, galão de 5 litros, produto a base de cloro, composto de hipoclorito de sódio, hidróxido de sódio, cloreto de sódio e água com teor de cloro ativo 2,0% à 2,5% p/p, administrativos determinado pela ANVISA. (MEIO AMBIENTE)</t>
  </si>
  <si>
    <t>Álcool gel antisséptico para uso profissional armazenado em embalagem plástica com válvula pump, contendo no mínimo 400 ml, princípio ativo: etanol 70%, selo do INMETRO e registro na ANVISA, número do lote, fabricação e com validade mínima de 12 meses no ato da entrega. (MEIO AMBIENTE)</t>
  </si>
  <si>
    <t>Álcool etílico hidratado - para uso doméstico - 46º INPM, selo do INMETRO e registro na ANVISA, número do lote, fabricação e com validade mínima de 12 meses no ato da entrega, com tampa de rosca para facilitar o manuseio, com sac da empresa. Frasco plástico com rótulo impresso no plástico de 1000 ml. Caixa com 12 unidades. (MEIO AMBIENTE)</t>
  </si>
  <si>
    <t>Bacia plástica não reciclado, fabricado em material atóxico de alta densidade e alta resistência a impacto com parede e fundos reforçados, graduados, com medidas aproximadas 340X165 mm, variação máxima de 3 mm, capacidade de até 12 litros.(MEIO AMBIENTE)</t>
  </si>
  <si>
    <t>Balde plástico fabricados em polietileno, fabricado em material atóxico, de alta densidade e alta resistência a impacto, com parede e fundos reforçados, graduado, com medidas aproximadas 355x323x318 mm, variação de 3mm capacidade de 15 litros alça plástica anatômica reforçada. (MEIO AMBIENTE)</t>
  </si>
  <si>
    <t>Balde plástico fabricados em polietileno, fabricado em material atóxico, de alta densidade e alta resistência a impacto, com parede e fundos reforçados, graduado, com medidas aproximadas 296x269x265mm, variação de 3mm capacidade de 8 ou 8,5 litros alça plástica anatômica reforçada.(MEIO AMBIENTE)</t>
  </si>
  <si>
    <t>Cesto de lixo para escritório, plástico resistente, sem tampa, medindo aproximadamente 22 cm de diâmetro inferior x 26 cm de diâmetro superior x 25 cm de altura com capacidade de aproximadamente 12 litros. (MEIO AMBIENTE)</t>
  </si>
  <si>
    <t>Coador de pano 100% algodão sem cabo 32 cm. (MEIO AMBIENTE) (OBRIGATÓRIA APRESENTAÇÃO DE AMOSTRA)</t>
  </si>
  <si>
    <t>Copo descartável para todos os tipos de bebidas em polipropileno PP branco ou translúcido, capacidade de 200 ml. A embalagem deverá conter externamente os dados de identificação, procedência e quantidade em conformidade com a NBR 14865 e 13230 da ABNT.  Caixa com 2500 unidades (MEIO AMBIENTE) (OBRIGATÓRIA APRESENTAÇÃO DE AMOSTRA)</t>
  </si>
  <si>
    <t>Desinfetante, essências diversas, exceto pinho e eucalipto, embalagem plástica inquebrável tampa de rosca, contendo5 litros. As embalagens devem conter: dados de identificação do produto, número de lote, data de fabricação, validade mínima de 12 meses, composição, nome do químico responsável, modo de usar, precauções, recomendações para armazenamento e selo do INMETRO. (MEIO AMBIENTE)</t>
  </si>
  <si>
    <t>Detergente líquido lava-louças neutro, concentrado (frasco com 500ml), neutroaquil benzeno sulfato de sódio linear, trietanlaminalauril éter sulfato de sódio e magnésio, edta formal corantes, fragrância e água. As embalagens (no próprio frasco ou rótulo) devem conter: composição e nome do químico responsável, modo de usar, precauções, recomendações para armazenamento administrativos determinados pela ANVISA, caixa com 24 unidades. (MEIO AMBIENTE) (OBRIGATÓRIA APRESENTAÇÃO DE AMOSTRA)</t>
  </si>
  <si>
    <t>Escova para limpeza de vaso sanitário, com cabo em plástico e cerdas em nylon arredondadas, tipo vassoura c/ estojo. (MEIO AMBIENTE)</t>
  </si>
  <si>
    <t>Esponja de lã de aço, com fios micro ondulados, pacotes contendo 8 unidades de 60 gramas.(MEIO AMBIENTE)</t>
  </si>
  <si>
    <t>Esponja para lavar louças de alta performance, multiuso de 2 faces, de poliuretano e fibra sintética com abrasivo, de 110mm X 74 mmX 23mm. Com 4 unidades(MEIO AMBIENTE)</t>
  </si>
  <si>
    <t>Flanela para limpeza, tamanho 0,38cm de largura por 0,58 cm de comprimento, 100% algodão, cor laranja.(MEIO AMBIENTE) (OBRIGATÓRIA APRESENTAÇÃO DE AMOSTRA)</t>
  </si>
  <si>
    <t>Fósforo maço c/ 10 caixas, com 40 palitos cada caixa, confeccionado em madeira de 1ª qualidade, com ponta abrasiva, medindo aproximadamente 5 cm de comprimento totalcontendo 10 caixas com 40 palitos cada. A embalagem deverá conter o selo do INMETRO.(MEIO AMBIENTE)</t>
  </si>
  <si>
    <t>Garrafa térmica de pressão, capacidade para 1,8 litros, medindo aproximadamente 148x128x365 mm, ampola de vidro, corpo plástico, botão "press", jato direcionado e bico corta pingos, alta qualidade, duração aproximada de temperatura desejada de 06 horas, garantia de fábrica e validade indeterminada. (MEIO AMBIENTE)</t>
  </si>
  <si>
    <t>Garrafão térmico com tampa de rosca, capacidade para 3,5 litros, medindo aproximadamente 240 x 150 x 210 mm, composição: PEAD com isolamento em PU, duração aproximada de temperatura desejada acima de 08 horas, garantia de fábrica e validade indeterminada; (MEIO AMBIENTE)</t>
  </si>
  <si>
    <t>Garrafão térmico com tampa de rosca, capacidade para 5 litros, medindo aproximadamente 240 x 150 x 210 mm, composição: PEAD com isolamento em PU, duração aproximada de temperatura desejada acima de 08 horas, garantia de fábrica e validade indeterminada; (MEIO AMBIENTE)</t>
  </si>
  <si>
    <t xml:space="preserve">Guardanapo para boca, branco, quadrado, folha simples, medindo aproximadamente 12cm x 12cm fechado, contendo 50 unidades. (MEIO AMBIENTE)
</t>
  </si>
  <si>
    <t>Inseticida aerosol, multinseticida, eficaz contra pernilongos, moscas, mosquitos, baratas e mosquito da dengue, peso mínimo de 177g isento de CFC, sem espuma, frasco com no mínimo 300ml, com nome do fabricante, prazo de validade e registro no ministério da saúde.(MEIO AMBIENTE)</t>
  </si>
  <si>
    <t>Kit de pia para cozinha em alumínio decorado. Contém: Lixeira com tampa, medida aproximada: 8 cm de altura, 25 de largura e 19 cm de profundidade, porta sabão, medida aproximadamente 16 cm de altura , 8,5 cm de largura boca superior e 5,5cm largura inferior e porta detergente medida aproximada: altura 9,5 cm por 14,5 cm de circunferência.(MEIO AMBIENTE)</t>
  </si>
  <si>
    <t>Limpa alumínio, frasco contendo 500ml com tampa dosadora. Composição: tensoativos não iônicos, abrasivos, corante e água. (MEIO AMBIENTE)</t>
  </si>
  <si>
    <t>Limpador multiuso500 ml liquido composição básica ou equivalente, embalagem em frasco plástico, produto sujeito a verificação no ato da entrega procedimentos administrativos determinados pela ANVISA. (Tipo veja, ajax, ypê ou superior).(MEIO AMBIENTE)</t>
  </si>
  <si>
    <t>Lixeira em material plástico reforçado, com tampa vai e vem, para capacidade de aproximadamente 30 litros.(MEIO AMBIENTE)</t>
  </si>
  <si>
    <t>Lixeira em plástico reforçado, com tampa e pedal, capacidade de aproximadamente 15 litros. (MEIO AMBIENTE)</t>
  </si>
  <si>
    <t>Lustra móveis, cremoso, frasco de material resistente com 500 ml, embalados em caixa. Apresentar registro do produtos junto ao Ministério da Saúde/ ANVISA.(MEIO AMBIENTE)</t>
  </si>
  <si>
    <t>Luva de borracha Tipo Luva de borracha forrada para limpeza, palma antiderrapante confeccionado em latéx natural, com formato anatômico, embalagem contendo 01 par, na cor verde, com n° do lote e prazo de validade, com certificado de aprovação do ministério do trabalho. Tamanho M e G.(MEIO AMBIENTE)</t>
  </si>
  <si>
    <t>Neutralizador de odores,360 ml, com perfumes variados aerosol.(MEIO AMBIENTE)</t>
  </si>
  <si>
    <t>Pá de lixo de plástico, resistente com cabo longo fixo.(MEIO AMBIENTE)</t>
  </si>
  <si>
    <t>Pano de prato 100% algodão alvejado, sem estampa, medindo aproximadamente 50x70cm. (MEIO AMBIENTE) (OBRIGATÓRIA APRESENTAÇÃO DE AMOSTRA)</t>
  </si>
  <si>
    <t>Pano de prato 100% algodão alvejado, com estampa, medindo aproximadamente 50x70cm.(MEIO AMBIENTE) (OBRIGATÓRIA APRESENTAÇÃO DE AMOSTRA)</t>
  </si>
  <si>
    <t>Panos de limpeza 60cm x 33 cm, composto por 100% de fibras de viscose, látex sintético agente bacteriostático (Triclosan). (MEIO AMBIENTE) (OBRIGATÓRIA APRESENTAÇÃO DE AMOSTRA)</t>
  </si>
  <si>
    <t>Papel higiênico, de fibra natural 100% celulósica e virgem, neutro, extra branco, extra resistente, folha macia, dupla e picotado, medindo 10 cm de largura por 30 metros de comprimento. Fardo com 64 unidades. (MEIO AMBIENTE) (OBRIGATÓRIA APRESENTAÇÃO DE AMOSTRA)</t>
  </si>
  <si>
    <t>Papel Toalha multiuso bobina c/60fl Embalagem: Contém 2 rolos com 60 folhas duplas de papel toalha Dimensões: 19cm x 22cm cada (MEIO AMBIENTE)</t>
  </si>
  <si>
    <t>Papel toalha, interfolha, classe, alta absorção, na cor branca luxo extra, 02(duas) dobras, com 100% celulósica, celulose virgem, largura de 21 x 22,5 cm, com oscilação a menor permitida de 0,5 cm no comprimento e 0,5 cm na largura. Embalagem original do fabricante, em plástico, super resistente, formato retangular, firme, que proteja higienicamente o produto e possibilite perfeita estocagem através de empilhamento. Aparência: uniforme e sem aparas, pacote de 1000 folhas, embalagem com dados de identificação do produto e marca do fabricante. Devera ser apresentado laudo analítico do produto junto com a proposta (MEIO AMBIENTE)</t>
  </si>
  <si>
    <t>Querosene e removedor perfumado, contendo 1 litro, registrado na ANVISA. (MEIO AMBIENTE)</t>
  </si>
  <si>
    <t>Sabão em pedra neutro, 200 g (pacote com 5 unid.) COMPOSIÇÃO: Sabão de ácidosgraxos de soja, coadjuvante, glicerina, agente anti-redepositante e água, alta resistência à água,pedra dura, devendo constar na embalagem data de fabricação, prazo de validade e registro juntoao Ministério da Saúdee selo do INMETRO, testado dermatologicamente. (MEIO AMBIENTE) (OBRIGATÓRIA APRESENTAÇÃO DE AMOSTRA)</t>
  </si>
  <si>
    <t>Sabão em pó, tipo detergente, biodegradável, concentrado. Composição: tensoativo aniônico, sequestrante, coadjuvante, alcalinizante, branqueador óptico, pigmento, perfume e tensoativo biodegradável (alquibenzenosulfatnato de sódio), branqueador, embalagem de 1kg. As embalagens (no próprio frasco ou rótulo devem conter: composição e nome do químico responsável, modo de usar, precauções, recomendações para armazenamento, prazo de validade e selo do INMETRO.Equivalente ou superior as marcas TixanYpê, Surf, Urca) (MEIO AMBIENTE) (OBRIGATÓRIA APRESENTAÇÃO DE AMOSTRA)</t>
  </si>
  <si>
    <t>Sabão para lavagem de piso, acondicionado em galões de 5L. As embalagens (no próprio frasco ou rótulo) devem conter: composição e nome do químico responsável, modo de usar, precauções, recomendações para armazenamento, registro na ANVISA e selo do INMETRO. (MEIO AMBIENTE)</t>
  </si>
  <si>
    <t>Sabonete líquido perolado com hidratante, para higiene das mãos, em frasco contendo 1 litro, com rótulo de identificação e registro na ANVISA. Fragrância sujeita a aprovação. (MEIO AMBIENTE)</t>
  </si>
  <si>
    <t>Saco alvejado branco 100% algodão, medindo aproximadamente 50x80 (MEIO AMBIENTE) (OBRIGATÓRIA APRESENTAÇÃO DE AMOSTRA)</t>
  </si>
  <si>
    <t>Saponáceo líquido, princípio ativo ácido dodecibenzeno sulfônico 90%, composição química: ácido dodecilbenzeno sulfônico linear, espessante, alcalinizante, abrasivo, conservante,corante, fragrância e veículo, líquido viscoso branco, uso geral, frasco com 300ml. As embalagens devem conter:dados de identificação do produto, número de lote, data de fabricação, validade mínima de 12 meses, composição, nome do químico responsável, modo de usar, precauções, recomendações para armazenamento e selo do INMETRO.(MEIO AMBIENTE)</t>
  </si>
  <si>
    <t>Toalha de mesa de plástico flanelada, estampada, medindo 1,60 x 2,50 m.(MEIO AMBIENTE)</t>
  </si>
  <si>
    <t>VASSOURA DE PIAÇAVA, TIPO LEQUE, com cabo de madeira revestido de plástico, fixação do cabo com sistema de rosca. medida aproximada do cabo: 140 cm. medida aproximada da vassoura: 30x19x6cm.(MEIO AMBIENTE)</t>
  </si>
  <si>
    <t>VASSOURA NYLON vassoura com cabo para limpeza de pisos diversos, corredores e pátios em geral. cerdas em leque, macias de nylon, base em polipropileno, fixação do cabo com sistema de rosca. medida aproximada do cabo: 120 cm. medida aproximada da vassoura: 31x19x6cm.(MEIO AMBIENTE)</t>
  </si>
  <si>
    <t>VASSOURA DE NYLON RÍGIDOS N° 5 (piaçanil), com cabo de madeira plastificado de 1,5 m com rosca e suporte para pendurar. (MEIO AMBIENTE)</t>
  </si>
  <si>
    <t>VASSOURA 30CM com cabo longo de aproximadamente 1,40cm e com cerdas plumadas. (MEIO AMBIENTE)</t>
  </si>
  <si>
    <t>VASSOURA TIPO CAIPIRA, cepa de palha, cerdas de palha, 5 fios, feita com fibras naturais, amarração de metal, cabo em madeira encapado medindo, no mínimo, 1,20 m.(MEIO AMBIENTE)</t>
  </si>
  <si>
    <t>(ADM) Água sanitária, galão de 5 litros, produto a base de cloro, composto de hipoclorito de sódio, hidróxido de sódio, cloreto de sódio e água com teor de cloro ativo 2,0% à 2,5% p/p, administrativos determinado pela ANVISA.</t>
  </si>
  <si>
    <t>(ADM) Álcool etílico hidratado - para uso doméstico - 70%, com registro do responsável químico, registro, registro no INMETRO, com data de envasamento, nº de lote e validade na embalagem, com tampa de rosca para facilitar o manuseio, com sac da empresa. Frasco plástico com rótulo impresso no plástico de 1000 ml.</t>
  </si>
  <si>
    <t>(ADM) Álcool gel antisséptico para uso profissional armazenado em embalagem plástica com válvula pump, contendo no mínimo 400 ml, princípio ativo: etanol 70%, selo do INMETRO e registro na ANVISA, número do lote, fabricação e com validade mínima de 12 meses no ato da entrega.</t>
  </si>
  <si>
    <t>(ADM) Amaciante de roupas, apresentação em galão de 5 litros, em embalagem plástica, com validade de no mínimo 24 meses. Composição físico-química: Cloreto de Diaquil Dimetil Amônio, Corante, Fragrância e Água, princípio ativo cloreto de diaquil dimetil amônia a 75% aumenta a vida útil das fibras, facilitando o processo de passar, efeito antiestático, recomendações para armazenamento e administrativo pela ANVISA.</t>
  </si>
  <si>
    <t>(ADM) Bacia plástica não reciclado, fabricado em material atóxico de alta densidade e alta resistência a impacto com parede e fundos reforçados, graduados, com medidas aproximadas 556x221 mm, variação máxima de 3 mm, capacidade de até 50 litros.</t>
  </si>
  <si>
    <t>(ADM) Balde plástico fabricados em polietileno, fabricado em material atóxico, de alta densidade e alta resistência a impacto, com parede e fundos reforçados, graduado, com medidas aproximadas 355x323x318 mm, variação de 3mm capacidade de 15 litros alça plástica anatômica reforçada.</t>
  </si>
  <si>
    <t>(ADM) Balde plástico fabricados em polietileno, fabricado em material atóxico, de alta densidade e alta resistência a impacto, com parede e fundos reforçados, graduado, com medidas aproximadas 296x269x265mm, variação de 3mm capacidade de 8 ou 8,5 litros alça plástica anatômica reforçada.</t>
  </si>
  <si>
    <t>(ADM) Cera incolor de boa qualidade. Composição básica: silicone, parafina, conservante, perfume, e outras substâncias químicas permitidas (antiderrapante). Embalagem contendo 1 litro.</t>
  </si>
  <si>
    <t>(ADM) Cesto de lixo para escritório, plástico resistente, sem tampa, medindo aproximadamente 22 cm de diâmetro inferior x 26 cm de diâmetro superior x 25 cm de altura com capacidade de aproximadamente 12 litros.</t>
  </si>
  <si>
    <t>(ADM) Cesto injetado em plástico resistente (polietileno) com armação e pedal confeccionados em aço carbono galvanizado com acabamento anticorrosivo e soldas reforçadas, ponteiras de borracha antiderrapante, com capacidade de aproximadamente 30 litros.</t>
  </si>
  <si>
    <t>(ADM) Cesto injetado em plástico resistente (polietileno) com armação e pedal confeccionados em aço carbono galvanizado com acabamento anticorrosivo e soldas reforçadas, ponteiras de borracha antiderrapante, com capacidade de aproximadamente 60 litros.</t>
  </si>
  <si>
    <t>(ADM) Coador de pano confeccionado em malha 100% algodão, cabo de madeira e arame galvanizado. Tamanho GG aproximadamente 32cm de comprimento por 23 cm diâmetro. (OBRIGATÓRIA APRESENTAÇÃO DE AMOSTRA)</t>
  </si>
  <si>
    <t>(ADM) Coador para café em plástico tamanho 103 (porta Filtro) (OBRIGATÓRIA APRESENTAÇÃO DE AMOSTRA)</t>
  </si>
  <si>
    <t>(ADM) Copo descartável para todas as bebibas em polipropileno PP branco ou translúcido, capacidade de 200 ml. A embalagem deverá conter externamente os dados de identificação, procedência e quantidade em conformidade com a NBR 14865 e 13230 da ABNT.  Caixa com 2500 unidades(OBRIGATÓRIA APRESENTAÇÃO DE AMOSTRA)</t>
  </si>
  <si>
    <t>(ADM) Desinfetante, essências diversas, exceto pinho e eucalipto, embalagem plástica inquebrável tampa de rosca, contendo 5 litros. As embalagens devem conter: dados de identificação do produto, número de lote, data de fabricação, validade mínima de 12 meses, composição, nome do químico responsável, modo de usar, precauções, recomendações para armazenamento e selo do INMETRO.</t>
  </si>
  <si>
    <t>(ADM) Detergente líquido lava-louças neutro (frasco com 500ml), neutroaquil benzeno sulfato de sódio linear, trietanlamina lauril éter sulfato de sódio e magnésio, edta formal corantes, fragrância e água. As embalagens (no próprio frasco ou rótulo) devem conter: composição e nome do químico responsável, precauções, registro na Anvisa e selo do INMETRO. O produto deverá apresentar validade mínima de 12 meses a partir da data de entrega na unidade requisitante. Caixa com 24 unidades.</t>
  </si>
  <si>
    <t>(ADM) Dispensador de plástico para papel toalha, medindo aproximadamente 30cm altura X 26cm largura X 12 cm profundidade, compatível com papel toalha de todos os tamanhos.</t>
  </si>
  <si>
    <t>(ADM) Escada em alumínio dobrável com 7 degraus, altura mínima de 1,98 m, com capacidade de carga de 120 kg, com limitador.</t>
  </si>
  <si>
    <t>(ADM) Escova p/ lavar roupas, cerdas de nylon, em plástico resistente e anatômico.</t>
  </si>
  <si>
    <t>(ADM) Escova para limpeza de vaso sanitário, com cabo em plástico e cerdas em nylon arredondadas, tipo vassoura c/ estojo.</t>
  </si>
  <si>
    <t>(ADM) Esponja de lã de aço, com fios microondulados, pacotes contendo 8 unidades de 60 gramas.</t>
  </si>
  <si>
    <t>(ADM) Esponja para lavar louças de alta performance, multiuso de 2 faces, de poliuretano e fibra sintética com abrasivo, de 110mm X 74 mmX 23mm. Com 4 unidades</t>
  </si>
  <si>
    <t>(ADM) Filme plástico (rolopac), de PVC transparente e esticável, nas dimensões aproximadas 28 cm x 15 m</t>
  </si>
  <si>
    <t>(ADM) Flanela para limpeza, tamanho 0,38cm de largura por 0,58 cm de comprimento, 100% algodão, cor laranja. (OBRIGATÓRIA APRESENTAÇÃO DE AMOSTRA)</t>
  </si>
  <si>
    <t>(ADM) Folha de alumínio, rolo com 75 x 30 cm.</t>
  </si>
  <si>
    <t>(ADM) Garrafa térmica de pressão, capacidade para 1,0 litro, medindo aproximadamente 144x118x313 mm, ampola de vidro, corpo plástico, botão "press", jato direcionado e bico corta pingos, alta qualidade, duração aproximada de temperatura desejada de 06 horas, garantia de fábrica e validade indeterminada.</t>
  </si>
  <si>
    <t>(ADM) Garrafa térmica de pressão, capacidade para 1,8 litros, medindo aproximadamente 148x128x365 mm, ampola de vidro, corpo plástico, botão "press", jato direcionado e bico corta pingos, alta qualidade, duração aproximada de temperatura desejada de 06 horas, garantia de fábrica e validade indeterminada.</t>
  </si>
  <si>
    <t>(ADM) Guardanapo para boca, branco, quadrado, folha simples, medindo aproximadamente 12cm x 12cm fechado, contendo 50 unidades.</t>
  </si>
  <si>
    <t>(ADM) Inseticida aerosol, multinseticida, eficaz contra pernilongos, moscas, mosquitos, baratas e mosquito da dengue, peso mínimo de 177g isento de CFC, sem espuma, frasco com no mínimo 300ml, com nome do fabricante, prazo de validade e registro no ministério da saúde.</t>
  </si>
  <si>
    <t>(ADM) Kit de pia para cozinha em alumínio decorado. Contém: Lixeira com tampa, medida aproximada: 8 cm de altura, 25 de largura e 19 cm de profundidade, porta sabão, medida aproximadamente 16 cm de altura , 8,5 cm de largura boca superior e 5,5cm largura inferior e porta detergente medida aproximada: altura 9,5 cm por 14,5 cm de circunferência.</t>
  </si>
  <si>
    <t>(ADM) Limpa alumínio, frasco contendo 500ml com tampa dosadora. Composição: tensoativos não iônicos, abrasivos, corante e água.</t>
  </si>
  <si>
    <t>(ADM) Limpa vidros, frasco 500 ml, Composição Química: Tensoativos, Solventes Específicos, Desengordurante, Corante, Essência e Água Princípio Ativo: Álcool Isopropílico</t>
  </si>
  <si>
    <t>(ADM) Limpador multiuso 500 ml, liquido composição básica ou equivalente, embalagem em frasco plástico, produto sujeito a verificação no ato da entrega procedimentos administrativos determinados pela ANVISA.</t>
  </si>
  <si>
    <t>(ADM) Limpador multiuso 5L, liquido composição básica ou equivalente, embalagem em frasco plástico, produto sujeito a verificação no ato da entrega procedimentos administrativos determinados pela ANVISA.</t>
  </si>
  <si>
    <t>(ADM) Lixeira em material plástico reforçado, com tampa vai e vem, para capacidade de aproximadamente 15 litros.</t>
  </si>
  <si>
    <t>(ADM) Lixeira em material plástico reforçado, com tampa vai e vem, para capacidade de aproximadamente 30 litros.</t>
  </si>
  <si>
    <t>(ADM) Lixeira em plástico reforçado, com tampa e pedal, capacidade de aproximadamente 15 litros</t>
  </si>
  <si>
    <t>(ADM) Lustra móveis, cremoso, frasco de material resistente com 500 ml, embalados em caixa. Apresentar registro do produtos junto ao Ministério da Saúde/ ANVISA.</t>
  </si>
  <si>
    <t>(ADM) Neutralizador de odores, 360 ml, com perfumes variados aerosol.</t>
  </si>
  <si>
    <t>(ADM) Pá de lixo de plástico, resistente com cabo longo fixo.</t>
  </si>
  <si>
    <t>(ADM) Palito de fósforo confeccionado em madeira de 1ª qualidade, com ponta abrasiva, medindo aproximadamente 6 cm de comprimento total, acondicionados em caixas resistentes, contendo aproximadamente 40 palitos. A embalagem deverá conter o selo do INMETRO.</t>
  </si>
  <si>
    <t>(ADM) Pano de prato 100% algodão alvejado, sem estampa, medindo aproximadamente 50x70cm. (OBRIGATÓRIA APRESENTAÇÃO DE AMOSTRA)</t>
  </si>
  <si>
    <t>(ADM) Pano de prato felpudo, 100% Algodão, aproximadamente 50x70 cm, com estampa. (OBRIGATÓRIA APRESENTAÇÃO DE AMOSTRA)</t>
  </si>
  <si>
    <t>(ADM) Panos de limpeza 60cm x 33 cm, composto por 100% de fibras de viscose, látex sintético agente bacteriostático (Triclosan). (OBRIGATÓRIA APRESENTAÇÃO DE AMOSTRA)</t>
  </si>
  <si>
    <t>(ADM) Papel higiênico, de fibra natural 100% celulósica e virgem, neutro, extra branco, extra resistente,  folha macia, dupla e  picotado, medindo 10 cm de largura por 30 metros de comprimento. Fardo com 64 unidades. (OBRIGATÓRIA APRESENTAÇÃO DE AMOSTRA)</t>
  </si>
  <si>
    <t>(ADM) Papel toalha, branco luxo, intercaladas tipo interfolhas, macias e absorventes, 100% fibras celulósicas, medindo 21x22,5cm, contendo 2 unidades.</t>
  </si>
  <si>
    <t>(ADM) Papel toalha, branco luxo, intercaladas tipo interfolhas, macias e absorventes, 100% fibras celulósicas, medindo 21x22,5cm. Medindo aproximadamente 1000 folhas.</t>
  </si>
  <si>
    <t>(ADM) Pedra sanitária, com rede protetora e gancho, perfumes variados, sem paradiclorobenzeno, embalagem individual em caixa. (OBRIGATÓRIA APRESENTAÇÃO DE AMOSTRA)</t>
  </si>
  <si>
    <t>(ADM) Pote de plástico com tampa, de aproximadamente 600 ml de armazenamento.</t>
  </si>
  <si>
    <t>(ADM) Pregadores de roupas de plástico, cartela com 12 unidades</t>
  </si>
  <si>
    <t>(ADM) Querosene e removedor perfumado, contendo 1 litro, registrado na ANVISA.</t>
  </si>
  <si>
    <t>(ADM) Rodo para pia em plástico, com proteção antimicrobiana</t>
  </si>
  <si>
    <t>(ADM) Rodo plástico 40cm, de polipropileno, madeira master e EVA, com cabo de madeira.</t>
  </si>
  <si>
    <t>(ADM) Rodo plástico 60cm, de polipropileno, madeira master e EVA, com cabo de madeira 1,50 metros.</t>
  </si>
  <si>
    <t>(ADM) Sabão em pedra neutro, 200 grs (pacote com 5 unid). COMPOSIÇÃO: Sabão de ácido graxos de soja, coadjuvante, glicerina, agente anit-redepositante e água, alta resistência à água, pedra dura, devendo constar na embalagem data de fabricação, prazo de validade e registro junto ao Ministério da Saúde, testado dermatologicamente, registro na Anvisa e selo do INMETRO. (OBRIGATÓRIA APRESENTAÇÃO DE AMOSTRA)</t>
  </si>
  <si>
    <t>(ADM) Sabão em pó, tipo detergente, biodegradável, concentrado. Composição: tensoativo aniônico, sequestrante, coadjuvante, alcalinizante, branqueador óptico, pigmento, perfume e tensoativo biodegradável ( alquibenzeno sulfatnato de sódio), branqueador, embalagem de 1kg. As embalagens (no próprio frasco ou rótulo devem conter: composição e nome do químico responsável, modo de usar, precauções, recomendações para armazenamento, prazo de validade, registro na Anvisa e selo do INMETRO. (OBRIGATÓRIA APRESENTAÇÃO DE AMOSTRA)</t>
  </si>
  <si>
    <t>(ADM) Sabão para lavagem de piso, acondicionado em galões de 5L. As embalagens (no próprio frasco ou rótulo) devem conter: composição e nome do químico responsável, modo de usar, precauções, recomendações para armazenamento, registro na ANVISA e selo do INMETRO.</t>
  </si>
  <si>
    <t>(ADM) Sabonete líquido perolado com hidratante, para higiene das mãos, em frasco contendo 1 litro, com rótulo de identificação e registro na ANVISA. Fragância sujeita a aprovação.</t>
  </si>
  <si>
    <t>(ADM) Sabonete líquido, neutro, embalagem de 250 ml, acondicionado em caixas com 12 unidades, com rótulo de identificação e registro na ANVISA.</t>
  </si>
  <si>
    <t>(ADM) Saco alvejado para limpeza de chão, 100% algodão, medindo aproximadamente  0,35 cm x 0,70cm</t>
  </si>
  <si>
    <t>(ADM) Saponáceo líquido, princípio ativo ácido dodecibenzeno sulfônico 90%, composição química: ácido dodecilbenzeno sulfônico linear, espessante, alcalinizante, abrasivo, conservante, corante, fragrância e veículo, líquido viscoso branco, uso geral, frasco com 300ml. As embalagens devem conter: dados de identificação do produto, número de lote, data de fabricação, validade mínima de 12 meses, composição, nome do químico responsável, modo de usar, precauções, recomendações para armazenamento e selo do INMETRO.</t>
  </si>
  <si>
    <t>(ADM) Toalha de papel para cozinha, folha dupla, medida aproximada de 20cmx20cm cada, aproximadamente 60 toalhas, contendo 2 rolos.</t>
  </si>
  <si>
    <t>(ADM) Toalha de rosto branca felpuda de 1ª qualidade, confeccionada em 96% algodão 04% poliéster com aproximadamente 67X135 cm.</t>
  </si>
  <si>
    <t>(ADM) Vassoura de pelo sintético, com base de madeira 40cm, cabo 120mm.</t>
  </si>
  <si>
    <t>(ADM) Vassoura tipo piaçava com aproximadamente 18,5 x 26 x 7,5 cm com base em polipropileno, com capa, fixação do cabo com sistema de rosca, cabo de madeira em farpas, medindo aproximadamente 1,20m.</t>
  </si>
  <si>
    <t>(ADM) Vassouras com cerdas de nylon, com no mínimo leque 33cm x altura das cerdas 13cm x espessura 9cm e pontas desfiadas, com no mínimo 58 tufos, base em polipropileno, com capa, fixação do cabo com sistema de rosca, cabo de madeira em farpas e revestido, medindo aproximadamente 1,20m.</t>
  </si>
  <si>
    <t>(ASSIST) Água sanitária, galão de 1 litro, produto a base de cloro, composto de hipoclorito de sódio, hidróxico de sódio, cloreto de sódio e água com teor de cloro ativo 2,0% à 2,5% p/p.</t>
  </si>
  <si>
    <t>(ASSIST) Água sanitária, galão de 5 litros, produto a base de cloro, composto de hipoclorito de sódio, hidróxico de sódio, cloreto de sódio e água com teor de cloro ativo 2,0% à 2,5% p/p.</t>
  </si>
  <si>
    <t>(ASSIST) Álcool comum - tipo etílico, 70 % validade 3 anos, embalado em caixas com 12 unidades, embalagem plástica inquebrável, tampa de rosca de  1L. As embalagens devem conter: composição, nome do químico responsável, modo de usar, precauções, recomendações para armazenamento e selo do INMETRO.</t>
  </si>
  <si>
    <t>(ASSIST) Álcool gel anti-séptico para uso profissional armazenado em embalagem plástica com válvula pump, contendo no mínimo 400 ml, princípio ativo: etanol 70%, com registro no ministério da saúde, número do lote, fabricação e com validade mínima de 12 meses no ato da entrega.</t>
  </si>
  <si>
    <t>(ASSIST) Amaciante de roupas, apresentação em galão de 2 litros, em embalagem plástica, com validade de no mínimo  24 meses . Composição fisico-química: Cloreto de Diaquil Dimetil Amônio, Corante, Fragrância e Água, princípio ativo cloreto de diaquil dimetil amônia a 75%. aumenta a vida util das fibras, facilitando o processo de passar, efeito antiestático.</t>
  </si>
  <si>
    <t>(ASSIST) Aparelho de repelente elétrico 35 ml</t>
  </si>
  <si>
    <t>(assist) Bacia plástica não reciclado, fabricado em material atóxico de alta densidade e alta resistência a impacto com parede e fundos reforçados, graduados, com medidas aproximadas556x221 mm, variação máxima de 3 mm, capacidade de até 50 litros.</t>
  </si>
  <si>
    <t>(assist) Balde plástico fabricados em polietileno, fabricado em material atóxico, de alta densidade e alta resistência a impacto, com parede e fundos reforçados, graduado, com medidas aproximadas(assist) Bacia plástica não reciclado, fabricado em material atóxico de alta densidade e alta resistência a impacto com parede e fundos reforçados, graduados, com medidas aproximadas556x221 mm, variação máxima de 3 mm, capacidade de até 50 litros.296x269x265mm, variação de 3mm capacidade de 8 ou 8,5 litros alça plástica anatômica reforçada.</t>
  </si>
  <si>
    <t>(ASSIST) Balde plástico não reciclado, fabricado em material, atóxico de alta densidade e alta resistência a impacto, com parede e fundos reforçados, graduado, com medidas aproximadas 355x323x318 mm, variação de 3mm capacidade de 15 litros alça plástica reforçada.</t>
  </si>
  <si>
    <t>(assist) Bobina plástica picotada e transparente. Dimensões: 40x60 cm, contendo 400 a 500 sacoscada bobina. Matéria prima: Polietileno de Alta Densidade - PEAD. Material resistente e reforçadopara guardar frutas, verduras, legumes e alimentos congelados e resfriados.</t>
  </si>
  <si>
    <t>(assist) Borrifador / Pulverizador com gatilho - Plástico 500ml</t>
  </si>
  <si>
    <t xml:space="preserve">(assist) Condicionador infantil, testado dermatologicamente, formulação suave, para todos os
tipos de cabelo, embalagem de 480 ml em caixas com 12 unidades.
</t>
  </si>
  <si>
    <t xml:space="preserve">(assist) Cabo extensor de alumínio, dimensões 2,5x160 x 2,1 cm, com rosca universal, adapta-se a altura do corpo do usuário, exigindo menos esforço, além de permitir uma postura correta no
momento da limpeza de lugares pouco acessíveis, como forros e armários mais altos.
</t>
  </si>
  <si>
    <t xml:space="preserve">(assist) Colher sobremesa descartável conteúdo da embalagem: pacote com 50 unidades -
tamanho 15 cm/ transparente.
</t>
  </si>
  <si>
    <t>(ASSIST) Caixa organizadora de 36L material resistente com tampa, transparente dimensões mínima de 487x331x336.</t>
  </si>
  <si>
    <t xml:space="preserve">(assist)  Cera incolor de boa qualidade. Composição básica: silicone, parafina, conservante,
perfume, e outras substâncias químicas permitidas (antiderrapante). Embalagem contendo 1 litro.
</t>
  </si>
  <si>
    <t xml:space="preserve">(ASSIST) Cesto de lixo para escritório, sem tampa, medida aproximada de 22 cm de diâmetro inferior x 26 cm de diâmetro superior x 25 cm de altura com capacidade para aproximadamente 12 litros(mínimo). 
(lixeira em plástico com tampa de pedal, de aproximadamente 600 ml de armazenamento
</t>
  </si>
  <si>
    <t>(assist) Cesto injetado em plástico resistente (polietileno) com armação e pedal confeccionados em aço carbono galvanizado com acabamento anticorrosivo e soldas reforçadas, ponteiras de borracha antiderrapante, com capacidade de aproximadamente 60 litros.</t>
  </si>
  <si>
    <t>(assist) Cesto injetado em plástico resistente (polietileno) com armação e pedal confeccionados em aço carbono galvanizado com acabamento anticorrosivo e soldas reforçadas, ponteiras de borracha antiderrapante, com capacidade de aproximadamente 30 litros.</t>
  </si>
  <si>
    <t>(assist) Cesto injetado em plástico resistente (polietileno) com armação e pedal confeccionados em aço carbono galvanizado com acabamento anticorrosivo e soldas reforçadas, ponteiras de borracha antiderrapante, com capacidade de aproximadamente 100 litros.</t>
  </si>
  <si>
    <t>(ASSIST) Coador para café em plástico tamanho n°103 (suporte do filtro)</t>
  </si>
  <si>
    <t xml:space="preserve">(ASSIST) Coador de pano confeccionado em malha 100% algodão, cabo de madeira e arame
galvanizado. Tamanho G aproximadamente 28cm de comprimento por 22 cm diâmetro (OBRIGATÓRIA APRESENTAÇÃO DE AMOSTRA)
</t>
  </si>
  <si>
    <t xml:space="preserve">(ASSIST) Coador de pano confeccionado em malha 100% algodão, cabo de madeira e arame
galvanizado. Tamanho GG aproximadamente 32cm de comprimento por 23 cm diâmetro. (OBRIGATÓRIA APRESENTAÇÃO DE AMOSTRA)
</t>
  </si>
  <si>
    <t xml:space="preserve">(ASSIST) Coador de pano confeccionado em malha 100% algodão, cabo de madeira e arame
galvanizado. Tamanho M aproximadamente 24cm de comprimento por 18 cm diâmetro(OBRIGATÓRIA APRESENTAÇÃO DE AMOSTRA)
</t>
  </si>
  <si>
    <t>(ASSIST) Copo descartável para água em poliestireno branco ou translúcido, capacidade de 180 ml. A embalagem deverá conter externamente os dados de identificação, procedência e quantidade em conformidade com a NBR 14865 e 13230 da ABNT. caixa c/ 2500 unidades(OBRIGATÓRIA APRESENTAÇÃO DE AMOSTRA)</t>
  </si>
  <si>
    <t>(ASSIST) Copo para café, descartável 0,80 ml, normatizado em polipropileno, cx c/ 2500 unid. (OBRIGATÓRIA APRESENTAÇÃO DE AMOSTRA)</t>
  </si>
  <si>
    <t>(ASSIST) Desinfetante essência floral ou lavanda, 5 litros, embalagem plástica inquebrável tampa de rosca. As embalagens devem conter: dados de identificação do produto, número de lote, data de fabricação, validade mínima de 12 meses, composição, nome do químico responsável, modo de usar, precauções, recomendações para armazenamento e selo do INMETRO.</t>
  </si>
  <si>
    <t>(ASSIST) Desinfetante, essências variadas, 2 litros, embalagem plástica inquebrávele tampa de rosca. As embalagens devem conter:dados de identificação do produto, número de lote, data de fabricação, validade mínima de 12 meses, composição, nome do químico responsável, modo de usar, precauções, recomendações para armazenamento e selo do INMETRO.</t>
  </si>
  <si>
    <t>(ASSIST) Detergente líquido lava-louças neutro (frasco com 500ml), neutroaquil benzeno sulfato de sódio linear, trietanlamina lauril éter sulfato de sódio e magnésio, edta formal corantes, fragrância e água. As embalagens (no próprio frasco ou rótulo) devem conter: composição e nome do químico responsável, modo de usar, precauções, recomendações para armazenamento e selo do INMETRO, caixa com 24 unidades. (OBRIGATÓRIA APRESENTAÇÃO DE AMOSTRA)</t>
  </si>
  <si>
    <t xml:space="preserve">
(ASSIST) Desentupidor de pia sanfonado, cabo plástico pequeno
</t>
  </si>
  <si>
    <t>(ASSIST) Desentupidor de vaso sanitário com cabo 60cm</t>
  </si>
  <si>
    <t xml:space="preserve">ASSIST) Dispenser de plástico para papel toalha, medindo aproximadamente 30cm altura X 26cm
largura X 12 cm profundidade, compatível com papel toalha de todos os tamanhos.
</t>
  </si>
  <si>
    <t>(ASSIST) Escada em alumínio dobrável com 7 degraus, altura mínima de 1,98 m, com capacidade de carga de 120 kg, com limitador.</t>
  </si>
  <si>
    <t>(ASSIST) Escova para limpeza de vaso sanitário, com cabo em plástico e cerdas em nylon arredondadas, tipo vassoura c/ estojo.</t>
  </si>
  <si>
    <t>(ASSIST) Esponja de lã de aço, com fios microondulados, fardo com 14 pacotes contendo 8 unidades de 60 gramas.</t>
  </si>
  <si>
    <t>(ASSIST) Esponja para lavar louças de alta performance, multiuso de 2 faces, de poliuretano e fibra sintética com abrasivo, de 110mm X 74 mmX 23mm, com 04 unidades o pacote.</t>
  </si>
  <si>
    <t>(ASSIST) Espanador de Pena Número 60</t>
  </si>
  <si>
    <t>(assist) Escova p/ lavar roupas de material sintético, metal e pigmento.</t>
  </si>
  <si>
    <t>(ASSIST) Filtro Coador de Papel, Para Café , De 1ª  Qualidade, Tamanho Nº 103, Em Caixas Com 30 Unidades</t>
  </si>
  <si>
    <t>(ASSIST) Flanela para limpeza, tamanho 0,38 cm de largura por 0,58 cm de comprimento, 100% algodão, cor branca. (OBRIGATÓRIA APRESENTAÇÃO DE AMOSTRA)</t>
  </si>
  <si>
    <t>(ASSIST)Filme plástico (rolopac), de PVC transparente e esticável, nas dimensões aproximadas 28 cm X 15 M</t>
  </si>
  <si>
    <t>(ASSIST) Folha de alumínio, rolo com 75 x 30 cm.</t>
  </si>
  <si>
    <t>(ASSIST) Fraldas descartáveis infantil com barreiras, tamanho EG, com fibras de celulose, papel absorvente de qualidade, com proteção e máxima absorção, em pacotes com 64 unidades. (OBRIGATÓRIA APRESENTAÇÃO DE AMOSTRA)</t>
  </si>
  <si>
    <t>(ASSIST) Fraldas descartáveis infantil com barreiras, tamanho G, com fibras de celulose, papel absorvente de qualidade, com proteção e máxima absorção, em pacotes com 72 unidades. (OBRIGATÓRIA APRESENTAÇÃO DE AMOSTRA)</t>
  </si>
  <si>
    <t>(ASSIST) Fraldas descartáveis infantil com barreiras, tamanho M, com fibras de celulose, papel absorvente de qualidade, com proteção e máxima absorção, em pacotes com 80 unidades. (OBRIGATÓRIA APRESENTAÇÃO DE AMOSTRA)</t>
  </si>
  <si>
    <t>(ASSIST) Fraldas descartáveis infantil com barreiras, tamanho P, com fibras de celulose, papel absorvente de qualidade, com proteção e máxima absorção, em pacotes com 96 unidades. (OBRIGATÓRIA APRESENTAÇÃO DE AMOSTRA)</t>
  </si>
  <si>
    <t>(ASSIST) Garfo para sobremesa descartável, conteúdo da embalagem: pacote com 50 unidades de 13 cm</t>
  </si>
  <si>
    <t>(ASSIST) Garrafa térmica, com pulsador aproximadamente com 1 litro, com alça, feita de prolipopileno com ampola de vidro. Duração aproximada da temperatura desejada 06 horas.</t>
  </si>
  <si>
    <t>(ASSIST) Garrafa térmica, com pulsador aproximadamente com 1,8 litros, com alça, feita de prolipopileno com ampola de vidro. Duração aproximada da temperatura desejada 06 horas.</t>
  </si>
  <si>
    <t>(ASSIST) Garrafa térmica, com tampa de rosquear aproximadamente com 1,8 litros, feita de prolipopileno com ampola de vidro. Duração aproximada da temperatura desejada 06 horas</t>
  </si>
  <si>
    <t>(ASSIST) Guardanapo para boca, branco, quadrado, folha simples, medindo aproximadamente 12cm x 12cm fechado, contendo 50 unidades.</t>
  </si>
  <si>
    <t>(ASSIST) Hipoclorito de Sódio. Desinfetante para Hotifrutícolas. Sanitizante para frutas, legumes e verduras, equipamentos e utensílios em áreas de manipulação de alimentos. Registro na ANVISA, e rótulo contendo dados da empresa, identificação do produto, número do lote, data de fabricação e data de validade mínima de 12 meses. Pote contendo 1 kg.</t>
  </si>
  <si>
    <t>(ASSIST) Inseticida aerosol, multinseticida, eficaz contra pernilongos, moscas, mosquitos, baratas e mosquito da dengue, peso mínimo de 241g isento de CFC, sem espuma, Solvente a base de agua, frasco com no mínimo 300ml, com nome do fabricante, prazo de validade e registro no ministério da saúde.</t>
  </si>
  <si>
    <t>(ASSIST) Kit de pia para cozinha em alumínio decorado. Contém: lixeira com tampa, medida Aproximada:8 cm de altura, 25 de largura e 19cm de profundidade, porta sabão, medida Aproximadamente 16 cm de altura, 8,5 cm de largura boca superior e 5,5 cm largura inferior e porta detergente medida aproximada: altura 9,5 cm por 14,5 cm de circunferência.</t>
  </si>
  <si>
    <t>(ASSIST) Lenço umedecido para higienização, folhas macias, tamanho aproximado: (AxLxP): 115x180x72 mm, testado dermatologicamente. Pacote com 96 unidades</t>
  </si>
  <si>
    <t>(ASSIST) Limpador de alumínio frasco com 500ml</t>
  </si>
  <si>
    <t>(ASSIST) Limpador multiuso 5L, liquido composição básica ou equivalente, embalagem em frasco plástico, produto sujeito a verificação no ato da entrega procedimentos administrativos determinados pela ANVISA.</t>
  </si>
  <si>
    <t>(ASSIST) Limpador multiuso original 500 ml., liquído composição básica ou equivalente, embalagem em frasco plástico, produto sujeito a verificação no ato da entrega procedimentos administrativos determinados pela ANVISA.</t>
  </si>
  <si>
    <t>(ASSIST) Limpa vidros, frasco 500 ml, Composição Química: Tensoativos, Solventes Específicos,Desengordurante, Corante, Essência e Água Princípio Ativo: Álcool Isopropílico</t>
  </si>
  <si>
    <t>(ASSIST) Limpador com brilho, para ser utilizado em piso impermeabilizado. Composição: Nonil Fenol Etoxilado, conservante (derivado de isotiazolinonas), coadjuvante, copolimero acrílico, corante, fragrância e água; embalado em galão de 5 litros, devera conter no rotulo do produto; nome do fabricante, lote, prazo de validade.</t>
  </si>
  <si>
    <t>(ASSIST) Lixeira em plástico reforçado, com tampa e pedal, capacidade de aproximadamente 15 litros</t>
  </si>
  <si>
    <t>(ASSIST) Lustra Móveis consistente e de boa qualidade frasco de 500 ml</t>
  </si>
  <si>
    <t>(ASSIST) Luva de borracha multiuso, forrada, antiderrapante e anatômica, tamanhos P, M e G</t>
  </si>
  <si>
    <t>(ASSIST) Luva plástica descartável e transparente. Contendo no pacote 100 unidades. Matéria prima: Polietileno 100%. Tamanho único. Para segurança e proteção das mãos, sendo de uso exclusivo nas áreas de manipulação e distribuição dos alimentos.</t>
  </si>
  <si>
    <t>(ASSIST) Neutralizador de odores embalagem de no mínimo 360 ml com perfumes variados aerossol.</t>
  </si>
  <si>
    <t>(ASSIST) PANO DE PRATO, de algodão alvejado, tamanho aproximado 50 x 70 cm. (OBRIGATÓRIA APRESENTAÇÃO DE AMOSTRA)</t>
  </si>
  <si>
    <t>(ASSIST) limpeza 60cm x 33 cm na cor azul. Composto por 100% de fibras de viscose, látex sintético agente bacteriostático (Triclosan)</t>
  </si>
  <si>
    <t>(ASSIST) Papel higiênico, neutro, branco,  folha macia, dupla e  picotado, medindo 10 cm de largura por 30 metros de comprimento. Fardo com 64 unidades. (OBRIGATÓRIA APRESENTAÇÃO DE AMOSTRA)</t>
  </si>
  <si>
    <t>(ASSIST) Papel Toalha multiuso bobina c/60fl Embalagem: Contém 2 rolos com 60 folhas duplas de papel toalha Dimensões: 19cm x 22cm cada</t>
  </si>
  <si>
    <t>(ASSIST) Papel toalha, interfolha, classe, alta absorção, na cor branca luxo extra, 02(duas) dobras, com 100% celulósica, celulose virgem, largura de 21 x 22,5 cm, com oscilação a menor permitida de 0,5 cm no comprimento e 0,5 cm na largura.Embalagem original do fabricante, em plástico, super resistente, formato retangular, firme, que proteja higienicamente o produto e possibilite perfeita estocagem através de empilhamento. Aparência: uniforme e sem aparas, pacote de 1000 folhas, embalagem com dados de identificação do produto e marca do fabricante. Devera ser apresentado laudo analítico do produto junto com a proposta</t>
  </si>
  <si>
    <t>(ASSIST) Pedra sanitária, com rede protetora e gancho, perfumes variados, sem paradiclorobenzeno, embalagem individual em caixa. (OBRIGATÓRIA APRESENTAÇÃO DE AMOSTRA)</t>
  </si>
  <si>
    <t>(ASSIST) Querosene e removedor perfumado, contendo 1 litro, registrado na ANVISA.</t>
  </si>
  <si>
    <t>(ASSIST) Rodo plástico 40cm, de polipropileno, madeira master e EVA, com cabo de madeira.</t>
  </si>
  <si>
    <t>(ASSIST) Rodo plástico 60cm, de polipropileno, madeira master e EVA, com cabo de madeira.</t>
  </si>
  <si>
    <t>Refil de repelente elétrico líquido, 35 ml</t>
  </si>
  <si>
    <t>(ASSIST) SABÃO em barra, glicerinado, neutro - pacote 5 unidades. (OBRIGATÓRIA APRESENTAÇÃO DE AMOSTRA)</t>
  </si>
  <si>
    <t>(ASSIST) Sabão em pó, tipo detergente, biodegradável, concentrado. Composição: tensoativo aniônico, sequestrante, coadjuvante, alcalinizante, branqueador óptico, pigmento, perfume e tensoativo biodegradável (alquibenzeno sulfatnato de sódio), branqueador, embalagem de 1kg. As embalagens (no próprio frasco ou rótulo devem conter: composição e nome do químico responsável, modo de usar, precauções, recomendações para armazenamento, prazo de validade e selo do INMETRO). (OBRIGATÓRIA APRESENTAÇÃO DE AMOSTRA)</t>
  </si>
  <si>
    <t>(ASSIST) Sabão para lavagem de piso, acondicionado em galões de 5L. As embalagens (no próprio frasco ou rótulo) devem conter: composição e nome do químico responsável, modo de usar, precauções, recomendações para armazenamento e selo do INMETRO.</t>
  </si>
  <si>
    <t>(ASSIST) Sabonete líquido perolado com hidratante, para higiene das mãos em galão de 5 litros, com rótulo de identificação. Produto sujeito a verificação no ato da entrega. Fragrância sujeita a aprovação. (erva doce, aveia e mel).</t>
  </si>
  <si>
    <t>(ASSIST) Sabonete líquido, neutro, embalagem de 250 ml com válvula pump, acondicionado em caixas com 12 unidades.</t>
  </si>
  <si>
    <t>(ASSIST) Sabonete líquido baby glicerinado, testado dermatologicamente e hipoalergênico, para uso em crianças de 0 a 2 anos, caixa contendo 24 frasco contendo no mínimo 200 ml,  deverá ser apresentado junto com a amostra o laudo hipoalergênico (ensaio de fototoxidade e fotossensibilização)</t>
  </si>
  <si>
    <t>(ASSIST) Saco alvejado para limpeza de chão, 100% algodão, medindo 0,35 cm x 0,70cm. (OBRIGATÓRIA APRESENTAÇÃO DE AMOSTRA)</t>
  </si>
  <si>
    <t>(ASSIST) SACO PARA PIPOCA Nº 1 Informações do produto Saco para Pipoca nº 1 - Liso - papel - 7 x 10 cm - pacote 50 unidades. Informações técnicas Dimensões: 7 x 10 cm Material: papel, cor: branco</t>
  </si>
  <si>
    <t>(ASSIST) SACO PARA PIPOCA Nº 3 Informações do produto Saco para Pipoca nº 3 - Liso - papel - 7,5 x 14 cm - pacote 50 unidades. Dimensões 7,5 x 14. Material - papel, cor - branco</t>
  </si>
  <si>
    <t>(assist) Saco de amostra. Saco com tarja branca para escrever. Tamanho 12x25 cm, com descrição para usar com alimentos quentes e frios. Usado em cozinha para coletar as amostras de alimentos. Pacotes com 500 unidades.</t>
  </si>
  <si>
    <t>(assist) SACO PLASTICO PARA HOT DOG / LANCHE TAMANHO: 24 X 18cm, acondicionados em pacotes com no mínimo 50 unidades.</t>
  </si>
  <si>
    <t>(ASSIST) Saponáceo líquido, princípio ativo ácido dodecibenzeno sulfônico 90%, composição química: ácido dodecilbenzeno sulfônico linear, espessante, alcalinizante, abrasivo, conservante,corante, fragrância e veículo, líquido viscoso branco, uso geral, frasco com 300ml. As embalagens devem conter:dados de identificação do produto, número de lote, data de fabricação, validade mínima de 12 meses, composição, nome do químico responsável, modo de usar, precauções, recomendações para armazenamento e selo do INMETRO.</t>
  </si>
  <si>
    <t>(ASSIST) Soda cáustica, com 98 a 99%, escama, embalagem de 1000g contendo a identificação do produto e prazo de validade.</t>
  </si>
  <si>
    <t>(ASSIST) Pá de lixo de plástico, resistente com cabo longo fixo.</t>
  </si>
  <si>
    <t>((ASSIST) Pá de lixo em metal, com cabo longo e fixo.</t>
  </si>
  <si>
    <t>(assist) Palito grande para churrasco, pacote com 100, 25 cm de comprimento.</t>
  </si>
  <si>
    <t>(assist) PALITO PARA SORVETE DE MADEIRA, PONTA REDONDA. Medidas aproximadas: Largura: 1 cm / Altura: 11,5 cm /Espessura:2mm pacote com 100und</t>
  </si>
  <si>
    <t>(ASSIST) Palito de fosforo em madeira, de segurança longos com 5 cm, caixa com 240 palitos. A embalagem deve apresentar selo do INMETRO</t>
  </si>
  <si>
    <t>(assist) Pote de plástico com tampa, de aproximadamente 600 ml de armazenamento.</t>
  </si>
  <si>
    <t>](assist) Pote de plástico com tampa, de aproximadamente 1,5tl de armazenamento.</t>
  </si>
  <si>
    <t>(assist) Pote de plástico com tampa, de aproximadamente 3 lt de armazenamento.</t>
  </si>
  <si>
    <t>(assist) Pregadores de roupas de plástico, cartela com 12 unidades</t>
  </si>
  <si>
    <t>(assist) Prato Descartável Sortido 15cm C/10 Conteúdo da embalagem: Pacote com 10 unidades de prato com diâmetro igual a 15 cm.</t>
  </si>
  <si>
    <t>(assist) Rodo para pia em plástico, com proteção antimicrobiana</t>
  </si>
  <si>
    <t>(assist) Saco Plástico P/ Cestas Básicas 80x60 - Pacotes com 100 unidades Alta Densidade, Transparente Dimensões: 80x60 suporta de 25-30 kg</t>
  </si>
  <si>
    <t>Shampoo infantil, testado dermatologicamente, formulação suave e PH neutro. Embalagem de 480ml, para todos os tipos de cabelo, em caixas com 12 unidade</t>
  </si>
  <si>
    <t>(Assist)Tapete capacho sanitizante pedilúvio mais tapete secante Antiderrapante, Antichamas, Antifúngico, base emborrachada. Resistente para alto tráfego de pessoas. 47x75cm</t>
  </si>
  <si>
    <t>(assist) Tampa para Copo descartável de 100ml transparente. Embalagem com 50 unidades</t>
  </si>
  <si>
    <t>(ASSIST) Toalha de mesa de plástico flanelada, estampada, medindo 1,60 x 2,50 m</t>
  </si>
  <si>
    <t>(ASSIST) Toalha de rosto branca felpuda de 1ª qualidade</t>
  </si>
  <si>
    <t>(ASSIST) Vassoura de piaçava com cabo de madeira fixado ao taco e este ao corpo através do revestimento com folha de flandres. Com altura mínima da piaçava com no mínimo 12 cm e largura do leque de 25cm</t>
  </si>
  <si>
    <t>(ASSIST) Vassouras com cerdas de nylon, cerdas de no mínimo 10cm de comprimento e pontas desfiadas, plumadas, com no mínimo 58 tufos, base em polipropileno, com capa, fixação do cabo com sistema de rosca, cabo de madeira em farpas, medindo aproximadamente 1,20m.</t>
  </si>
  <si>
    <t>(ASSIST) Vassoura de pelo sintético, com base de madeira 40 cm, cabo 120 mm</t>
  </si>
  <si>
    <t>(ASSIST) Vassoura Caipira com cabo de madeira</t>
  </si>
  <si>
    <t>(ASSIST) Pano ara limpeza de chão, atoalhado, medindo no mínimo 0,35 cm x 0,70cm. (OBRIGATÓRIA APRESENTAÇÃO DE AMOSTRA)</t>
  </si>
  <si>
    <t>(ASSIST) Sacola plástica reforçada  edindo 50x60cm capacidade 5k. Fardo com 100 und</t>
  </si>
  <si>
    <t>(ASSIST) Saco plástico celofane (cristal) medindo 50x70 cm. Espessura mínima 0,10mm</t>
  </si>
  <si>
    <t>KG</t>
  </si>
  <si>
    <t>(ASSIST) Saco plástico celofane (cristal) medindo 30x40 cm. Espessura mínima 0,10mm</t>
  </si>
  <si>
    <t>Água sanitária, galão de 5 litros, produto a base de cloro, composto de hipoclorito de sódio, hidróxido de sódio, cloreto de sódio e água com teor de cloro ativo 2,0% a 2,5% p/p. (SAÚDE)</t>
  </si>
  <si>
    <t>Álcool Etílico hidratado hospitalar: 70° GL - Desinfetante hospitalar para superfícies fixas. Embalado em caixas com 12 unidades, embalagem plástica inquebrável, tampa de rosca de 01L. As embalagens devem conter: composição, nome do químico responsável, modo de usar, precauções, recomendações para armazenamento e selo do INMETRO Com registro no MS e dentro das normas do INMETRO (SAÚDE)</t>
  </si>
  <si>
    <t>Álcool comum, tipo etílico 92,6 a 93,8 INP P/P A 15ºC, validade 3 anos, embalado em caixas com 12 unidades, embalagem plástica inquebrável, tampa de rosca de 01L. As embalagens devem conter: composição, nome do químico responsável, modo de usar, precauções, recomendações para armazenamento e selo do INMETRO. (SAÚDE)</t>
  </si>
  <si>
    <t>Amaciante de roupas, apresentação em galão de 05 litros, em embalagem plástica, com validade de no mínimo 24 meses. Composição fisico-química: Cloreto de Diaquil Dimetil Amônio, Corante, Fragrância e Água, princípio ativo cloreto de diaquil dimetil amônia a 75% aumenta a vida útil das fibras, facilitando o processo de passar, efeito antiestático. (SAÚDE)</t>
  </si>
  <si>
    <t>Aparelho de barbear, com no mínimo 02 lâminas montadas em molas independentes e uma cabeça móvel que se ajusta ao contorno do rosto. (SAÚDE)</t>
  </si>
  <si>
    <t>Bacia plástica não reciclada, fabricado em material, atóxico de alta densidade e alta resistência a impacto com parede e fundos reforçados, graduados, com medidas aproximadas 556 x 221 mm, variação máxima de 3 mm capacidade de 27,50 litros. (SAÚDE)</t>
  </si>
  <si>
    <t>Ativado concentrado para chassis, diluição mínima de 1 litro de produto para 20 litros de água, validade de 12 meses. (SAÚDE)</t>
  </si>
  <si>
    <t>Balde plástico não reciclado, fabricado em material, atóxico de alta densidade e alta resistência a impacto, com parede e fundos reforçados, graduado, com medidas aproximadas 355 x 323x318mm, variação de 3 mm capacidade de 15 litros, alça plástica reforçada. (SAÚDE)</t>
  </si>
  <si>
    <t>Balde plástico, fabricado em polietileno de alta densidade e alta resistência a impacto, com parede e fundos reforçados, com reforço no encaixe de alça de aço zincado contendo no corpo a marca do fabricante, capacidade 40 litros. (SAÚDE)</t>
  </si>
  <si>
    <t>Borrifador em polipropileno transparente, com capacidade para 500 ml. Válvula spray. (SAÚDE)</t>
  </si>
  <si>
    <t>Cabo extensor de alumínio, dimensões 2,5x160 x 2,1 cm, com rosca universal, adapta-se a altura do corpo do usuário, exigindo menos esforço, além de permitir uma postura correta no momento da limpeza de lugares pouco acessíveis, como forros e armários mais altos. (SAÚDE)</t>
  </si>
  <si>
    <t>Caixa organizadora de 36L material resistente com tampa, transparente dimensões mínima de 487x331x336. (SAÚDE)</t>
  </si>
  <si>
    <t>Cesto injetado em plástico resistente (polietileno) com armação e pedal confeccionados em aço carbono galvanizado com acabamento anticorrosivo e soldas reforçadas, ponteiras de borracha antiderrapante, com capacidade para 30 litros. (SAÚDE)</t>
  </si>
  <si>
    <t>Cesto injetado em plástico resistente (polietileno) com armação e pedal confeccionados em aço carbono galvanizado com acabamento anticorrosivo e soldas reforçadas, ponteiras de borracha antiderrapante, com capacidade para 60 litros. (SAÚDE)</t>
  </si>
  <si>
    <t>Coador de pano confeccionado em malha 100% algodão, cabo de madeira e arame galvanizado.  24 cm de comprimento por 18 cm de diâmetro. (SAÚDE) (OBRIGATÓRIA APRESENTAÇÃO DE AMOSTRA)</t>
  </si>
  <si>
    <t>Colher de sobremesa descartável conteúdo da embalagem: pacote com 50 unidades - tamanho 15 cm transparente. (SAÚDE)</t>
  </si>
  <si>
    <t>Coador para café em plástico tamanho n°103(SAÚDE)</t>
  </si>
  <si>
    <t>Copo descartável para água em poliestireno branco ou translúcido, capacidade de 180 ml. A embalagem deverá conter externamente os dados de identificação, procedência e quantidade em conformidade com a NBR 14865 e 13230 da ABNT. Caixa com 2.500 unidades. (SAÚDE) (OBRIGATÓRIA APRESENTAÇÃO DE AMOSTRA)</t>
  </si>
  <si>
    <t>Copo para café, descartável 80 ml, normatizado em polipropileno, A embalagem deverá conter externamente os dados de identificação, procedência e quantidade em conformidade com a NBR 14865 e 13230 da ABNT. Caixa com no mínimo 1.000 unidades. (SAÚDE) (OBRIGATÓRIA APRESENTAÇÃO DE AMOSTRA)</t>
  </si>
  <si>
    <t>Desinfetante, essência floral ou lavanda, 5 litros, embalagem plástica inquebrável tampa de rosca. As embalagens devem conter: dados de identificação do produto, número de lote, data de fabricação, validade mínima de 12 meses, composição, nome do químico responsável, modo de usar, precauções, recomendações para armazenamento e selo do INMETRO. (SAÚDE)</t>
  </si>
  <si>
    <t>Desinfetante, essências variadas, 2 litros, embalagem plástica inquebrável tampa de rosca. As embalagens devem conter: dados de identificação do produto, número de lote, data de fabricação, validade mínima de 12 meses, composição, nome do químico responsável, modo de usar, precauções, recomendações para armazenamento e selo do INMETRO. (SAÚDE)</t>
  </si>
  <si>
    <t>Detergente líquido lava-louças neutro (frasco com 500 ml), neutroaquil benzeno sulfato de sódio linear, trietanlamina lauril éter sulfato de sódio e magnésio, edta formal corantes, fragrância e água. As embalagens (no próprio frasco ou rótulo) devem conter: composição e nome do químico responsável, precauções, registro na ANVISA e selo do INMMETRO. O Produto deverá apresentar validade mínima de 12 meses a partir da data de entrega na unidade requisitante. Caixa com 24 unidades. (SAÚDE) (OBRIGATÓRIA APRESENTAÇÃO DE AMOSTRA)</t>
  </si>
  <si>
    <t>Desentupidor de pia sanfonado, cabo plástico pequeno. (SAÚDE)</t>
  </si>
  <si>
    <t>Desentupidor de vaso sanitário com cabo 60 cm. (SAÚDE)</t>
  </si>
  <si>
    <t>Dispenser para papel toalha de 02 ou 03 dobras confeccionado em ABS, medindo aproximadamente 30 cm altura x 26 cm largura x 12 profundidade, compatível com papel toalha de todos os tamanhos. (SAÚDE)</t>
  </si>
  <si>
    <t>Dispenser para sabonete líquido com design inovador e ótima resistência, fácil limpeza. Feito em ABS resistente para sabonetes líquido/gel em refil. Dimensões aproximadas: 13,5 X 12,8 X 2,68. Possui Reservatório para 1 Litro e também pode utilizar sabonete refil de 800 ML. (SAÚDE)</t>
  </si>
  <si>
    <t>Escada em alumínio dobrável com 07 degraus, altura mínima de 1,98 m, com capacidade de carga de 120 kg, com limitador. (SAÚDE)</t>
  </si>
  <si>
    <t>Escova p/ lavar roupas de material sintético, metal e pigmento. (SAÚDE)</t>
  </si>
  <si>
    <t>Escova para limpeza de vaso sanitário, com cabo em plástico e cerdas em nylon arredondadas, tipo vassoura c/ estojo. (SAÚDE)</t>
  </si>
  <si>
    <t>Esponja de lã de aço, com fios microondulados, fardo com 14 pacotes contendo 8 unidades de 60 gramas. (SAÚDE)</t>
  </si>
  <si>
    <t>Esponja para lavar louças de alta performance, multiuso de 2 faces, de poliuretano e fibra sintética com abrasivo, de 110 mm X 74 mm X 23 mm. Com 40 unidades. (SAÚDE)</t>
  </si>
  <si>
    <t>Filme plástico (rolopac), de PVC transparente e esticável, nas dimensões 28 cm x 15 m. (SAÚDE)</t>
  </si>
  <si>
    <t>Filtro Coador de Papel para café, de 1ª qualidade, Tamanho Nº 103, Em Caixas Com 30 Unidades. (SAÚDE)</t>
  </si>
  <si>
    <t>Flanela para limpeza, tamanho 0,38 cm de largura por 0,58 cm de comprimento, 100% algodão, cor branca. (SAÚDE) (OBRIGATÓRIA APRESENTAÇÃO DE AMOSTRA)</t>
  </si>
  <si>
    <t>Flanela para limpeza, tamanho 0,38 cm de largura por 0,58cm de comprimento, 100% algodão, cor laranja. (SAÚDE) (OBRIGATÓRIA APRESENTAÇÃO DE AMOSTRA)</t>
  </si>
  <si>
    <t>Folha de alumínio, rolo com 75 x 30 cm. (SAÚDE)</t>
  </si>
  <si>
    <t>Garfo para sobremesa descartável, conteúdo da embalagem: pacote com 50 unidades de 13 cm. (SAÚDE)</t>
  </si>
  <si>
    <t>Garrafa térmica de pressão, capacidade para 1,0 litro, medindo aproximadamente 144 x 118x313 mm, ampola de vidro, corpo plástico, botão "press", jato direcionado e bico corta pingos, alta qualidade, duração aproximada de temperatura desejada de 06 horas, garantia de fábrica e validade indeterminada. (SAÚDE)</t>
  </si>
  <si>
    <t>Garrafa térmica de pressão, capacidade para 1.8 litros, medindo aproximadamente 148 x 128x365 mm, ampola de vidro, corpo plástico, botão "press", jato direcionado e bico corta pingos, alta qualidade, duração aproximada de temperatura desejada de 06 horas, garantia de fábrica e validade indeterminada. (SAÚDE)</t>
  </si>
  <si>
    <t>Guardanapo de papel branco, medindo aproximadamente 33 x 33 cm, com boa capacidade de absorção, sem furos, materiais estranhos sujidades, embalado em pacotes plásticos com 50 unidades, reembalados em caixa de papelão, conforme a praxe do fabricante de forma a garantir a higiene e integridade do produto até seu uso. A embalagem deverá conter externamente os dados de identificação procedência e quantidade. (SAÚDE)</t>
  </si>
  <si>
    <t>Higienizador de mãos em gel antisséptico 70° INPM/77° GL, embalagem de 500 ml com registro no MS. Na embalagem deverá conter composição, lote e validade. (SAÚDE)</t>
  </si>
  <si>
    <t>Inseticida aerossol, multi-inseticida, eficaz contra pernilongos, moscas, mosquitos, baratas e mosquito da dengue, peso mínimo de 177g isento de CFC, sem espuma, frasco com no mínimo 300 ml, com nome do fabricante, prazo de validade e registro no ministério da saúde. (SAÚDE)</t>
  </si>
  <si>
    <t>Kit de pia para cozinha em alumínio decorado. Contém: lixeira com tampa, medida aproximada: 8 cm de altura, 25 de largura e 19 cm de profundidade, porta sabão, medida aproximadamente 16 cm de altura, 8,5 cm de largura boca superior e 5,5 cm largura inferior e porta detergente medida aproximada: altura 9,5 cm por 14,5 cm de circunferência. (SAÚDE)</t>
  </si>
  <si>
    <t>Limpa alumínio, frasco contendo 500 ml com tampa dosadora. Composição: tensoativos não iônicos, abrasivos, corante e água. (SAÚDE)</t>
  </si>
  <si>
    <t>Limpa vidros, frasco 500 ml, Composição Química: Tensoativos, Solventes Específicos, Desengordurante, Corante, Essência e Água Princípio Ativo: Álcool Isopropílico.Limpa alumínio, frasco contendo 500 ml com tampa dosadora. Composição:  tensoativos não iônicos, abrasivos, corante e água. (SAÚDE)</t>
  </si>
  <si>
    <t>Limpador multiuso original 500 ml, liquido composição básica ou equivalente, embalagem em frasco plástico, produto sujeito a verificação no ato da entrega procedimentos administrativos determinados pela ANVISA. (SAÚDE)</t>
  </si>
  <si>
    <t>Limpador multiuso original 5L, liquido composição básica ou equivalente, embalagem em frasco plástico, produto sujeito a verificação no ato da entrega procedimentos administrativos determinados pela ANVISA. (Tipo veja, ajax, ypê ou superior). (SAÚDE)</t>
  </si>
  <si>
    <t>Lixeira em plástico reforçado, com tampa e pedal, capacidade de aproximadamente 15 litros. (SAÚDE)</t>
  </si>
  <si>
    <t>Lixeira em plástico reforçado, com tampa e pedal, capacidade de aproximadamente 30 litros. (SAÚDE)</t>
  </si>
  <si>
    <t>Lixeira em plástico reforçado, com tampa e pedal, capacidade de aproximadamente 60 litros. (SAÚDE)</t>
  </si>
  <si>
    <t>Lenço umedecido para higienização, folhas macias, tamanho aproximado: (AxLxP): 115x180x72 mm, testado dermatologicamente. Pacote com 96 unidades(SAÚDE)</t>
  </si>
  <si>
    <t>Lustra móveis, cremoso, frasco de material resistente com 500 ml, embalados em caixa. Apresentar registro dos produtos junto ao Ministério da Saúde/ ANVISA. (SAÚDE)</t>
  </si>
  <si>
    <t>Luva de borracha forrada para limpeza, palma antiderrapante confeccionado em látex natural, com formato anatômico, tamanhos P, embalagem contendo 01 par, na cor verde, com nº do lote e prazo de validade, com certificado de aprovação do ministério do trabalho. (SAÚDE)</t>
  </si>
  <si>
    <t>Luva de borracha forrada para limpeza, palma antiderrapante confeccionado em látex natural, com formato anatômico, tamanhos M, embalagem contendo 01 par, na cor verde, com nº do lote e prazo de validade, com certificado de aprovação do ministério do trabalho. (SAÚDE)</t>
  </si>
  <si>
    <t>Luva de borracha forrada para limpeza, palma antiderrapante confeccionado em látex natural, com formato anatômico, tamanhos G, embalagem contendo 01 par, na cor verde, com nº do lote e prazo de validade, com certificado de aprovação do ministério do trabalho.</t>
  </si>
  <si>
    <t>Mangueira de jardim flexível siliconada anti-torção, 50 metros, com esguicho, engate rápido e adaptador. (SAÚDE)</t>
  </si>
  <si>
    <t>Neutralizador de odores embalagem de no mínimo 360 ml com perfumes variados aerossol. (SAÚDE)</t>
  </si>
  <si>
    <t>Pano de limpeza de microfibra composto por 80% de poliéster e 20% poliamida, cores variadas e de tamanho aproximado de 30 X 30 cm. (SAÚDE) (OBRIGATÓRIA APRESENTAÇÃO DE AMOSTRA)</t>
  </si>
  <si>
    <t>Pá de lixo de plástico, resistente com cabo longo fixo. (SAÚDE)</t>
  </si>
  <si>
    <t>Palito de fósforo em madeira de segurança, longos, fardo contendo 120 caixas com 240 palitos. A embalagem deve apresentar selo do Inmetro. (SAÚDE)</t>
  </si>
  <si>
    <t>Palito grande para churrasco com 100 unidades, 25 cm de comprimento. (SAÚDE)</t>
  </si>
  <si>
    <t>Pano de prato felpudo, 100% Algodão, medida: 50 cm x 70 cm, cores diversas. (SAÚDE) (OBRIGATÓRIA APRESENTAÇÃO DE AMOSTRA)</t>
  </si>
  <si>
    <t>Pano de prato, de algodão alvejado, tamanho 50 x 70 cm. (SAÚDE) (OBRIGATÓRIA APRESENTAÇÃO DE AMOSTRA)</t>
  </si>
  <si>
    <t>Papel higiênico, de fibra natural 100% celulósica e virgem, neutro, extra branco, extra resistente, folha macia, dupla e picotado, medindo 10 cm de largura por 30 metros de comprimento. Fardo com 64 unidades. (SAÚDE) (OBRIGATÓRIA APRESENTAÇÃO DE AMOSTRA)</t>
  </si>
  <si>
    <t>Papel toalha, interfolha, classe, alta absorção, na cor branca luxo extra, 02 (duas) dobras, com 100% celulósica, celulose virgem, largura de 21 x 22,5 cm, com oscilação a menor permitida de 0,5 cm no comprimento e 0,5 cm na largura. Embalagem original do fabricante, em plástico, super resistente, formato retangular, firme, que proteja higienicamente o produto e possibilite perfeita estocagem através de empilhamento. Aparência: uniforme e sem aparar, pacote de 1000 folhas, embalagem com dados de identificação do produto e marca do fabricante. Devera ser apresentado laudo analítico do produto junto com a proposta. (SAÚDE)</t>
  </si>
  <si>
    <t>Pedra sanitária com rede protetora e gancho, perfumes variados, embalagem individual em caixa. (SAÚDE) (OBRIGATÓRIA APRESENTAÇÃO DE AMOSTRA)</t>
  </si>
  <si>
    <t>Porta filtro de café com adaptador n° 103. De plástico térmico. Tamanho: 11,5 x 15 x 14 cm. (SAÚDE)</t>
  </si>
  <si>
    <t>Prato descartável sortido 15 cm com 10 unidades. (SAÚDE)</t>
  </si>
  <si>
    <t>Pregadores de roupas de plástico, cartela com 12 unidades. (SAÚDE)</t>
  </si>
  <si>
    <t>Querosene e removedor perfumado, contendo 1 litro, registrado na ANVISA. (SAÚDE)</t>
  </si>
  <si>
    <t>Rodo de pia em plástico com proteção antimicrobiana. (SAÚDE)</t>
  </si>
  <si>
    <t>Rodo plástico 40 cm, de polipropileno, duas borrachas na base, madeira master e EVA, com cabo de madeira. (SAÚDE)</t>
  </si>
  <si>
    <t>Rodo plástico 50 cm, base de alumínio, duas borrachas na base, madeira master e EVA, com cabo de madeira. (SAÚDE)</t>
  </si>
  <si>
    <t>Rodo plástico 50 cm, de polipropileno, duas borrachas na base, madeira master e EVA, com cabo de madeira. (SAÚDE)</t>
  </si>
  <si>
    <t>Rodo plástico 60 cm, de polipropileno, duas borrachas na base, madeira master e EVA, com cabo de madeira. (SAÚDE)</t>
  </si>
  <si>
    <t>Sabão em pedra neutro, 200 g (pacote com 5 unid.). COMPOSIÇÃO: Sabão de ácido graxos de soja, coadjuvante, glicerina, agente anit-redepositante e água, alta resistência à água, pedra dura, devendo constar na embalagem data de fabricação, prazo de validade e registro junto ao Ministério da Saúde, testado dermatologicamente. (SAÚDE) (OBRIGATÓRIA APRESENTAÇÃO DE AMOSTRA)</t>
  </si>
  <si>
    <t>Sabão em pó, tipo detergente, biodegradável, concentrado. Composição: tensoativo aniônico, sequestrante, coadjuvante, alcalinizante, branqueador óptico, pigmento, perfume e tensoativo biodegradável (alquibenzeno sulfatnato de sódio), branqueador, embalagem de 1 kg. As embalagens devem conter: composição e nome do químico responsável, modo de usar, precauções, recomendações para armazenamento, prazo de validade e selo do INMETRO. (SAÚDE) (OBRIGATÓRIA APRESENTAÇÃO DE AMOSTRA)</t>
  </si>
  <si>
    <t>Sabão para lavagem de piso, acondicionado em galões de 5L. As embalagens (no próprio frasco ou rótulo) devem conter: composição e nome do químico responsável, modo de usar, precauções, recomendações para armazenamento e selo do INMETRO. (SAÚDE)</t>
  </si>
  <si>
    <t>Sabonete líquido perolado com hidratante, para higiene das mãos em galão de 5 litros, com rótulo de identificação. Produto sujeito a verificação no ato da entrega. Fragrância sujeita a aprovação (erva doce, aveia e mel). (SAÚDE)</t>
  </si>
  <si>
    <t>Saco alvejado, pano duplo de tamanho 62 x 42 cm, 100% algodão. (SAÚDE) (OBRIGATÓRIA APRESENTAÇÃO DE AMOSTRA)</t>
  </si>
  <si>
    <t>Saco Alvejado Xadrez, pano duplo de tamanho 62 x 42 cm, 100% algodão. (SAÚDE) (OBRIGATÓRIA APRESENTAÇÃO DE AMOSTRA)</t>
  </si>
  <si>
    <t>Saco Kraft 1 kg. Com 500 unidades. (SAÚDE)</t>
  </si>
  <si>
    <t>Saco Kraft 2 kg. Com 500 unidades. (SAÚDE)</t>
  </si>
  <si>
    <t>Saco leitoso com 100 l(SAÚDE)</t>
  </si>
  <si>
    <t>Shampoo automotivo concentrado para lataria, diluição mínima de 1 litro de produto para 20 litros de água, validade de 12 meses. (SAÚDE)</t>
  </si>
  <si>
    <t>Shampoo infantil, testado dermatologicamente, formulação suave e PH neutro. Embalagem de 480 ml, para todos os tipos de cabelo, em caixas com 12 unidades. (SAÚDE)</t>
  </si>
  <si>
    <t>Saponáceo líquido, princípio ativo ácido dodecibenzeno sulfônico 90%, composição química: ácido dodecilbenzeno sulfônico linear, espessante, alcalinizante, abrasivo, conservante, corante, fragrância e veículo, líquido viscoso branco, uso geral, frasco com 300 ml. As embalagens devem conter: dados de identificação do produto, número de lote, data de fabricação, validade mínima de 12 meses, composição, nome do químico responsável, modo de usar, precauções, recomendações para armazenamento e selo do INMETRO. (SAÚDE)</t>
  </si>
  <si>
    <t>Soda cáustica, com 98 a 99%, escama, embalagem de 1000 g contendo a identificação do produto e prazo de validade. (SAÚDE)</t>
  </si>
  <si>
    <t>Soda cáustica líquida, embalagem com 1 litro e contendo a identificação do produto e prazo de validade. (SAÚDE)</t>
  </si>
  <si>
    <t>Solupam concentrado para remoção de graxa, diluição mínima de 1 litro de produto para 20 litros de água, validade de 12 meses. (SAÚDE)</t>
  </si>
  <si>
    <t>Toalha de chá com no mínimo 60% de algodão, cores variadas medida mínima 90 x 90 m.(SAÚDE)</t>
  </si>
  <si>
    <t>Toalha de mesa de plástico flanelada, estampada, medindo 1,60 x 2,50 m.(SAÚDE)</t>
  </si>
  <si>
    <t>Toalha de rosto branca felpuda de primeira qualidade, confeccionada em 96% algodão 04% poliéster com aproximadamente 67x135cm. (SAÚDE)</t>
  </si>
  <si>
    <t>Vassoura caipira com cabo de madeira e palhas com no mínimo 03 costuras. (SAÚDE)</t>
  </si>
  <si>
    <t>Vassoura com cerdas de nylon, 30 cm, cerdas de no mínimo 11 cm de comprimento e pontas desfiadas, plumadas, com no mínimo 58 tufos, base em polipropileno, com capa, fixação do cabo com sistema de rosca, cabo de madeira em farpas, medindo aproximadamente 1,20 m.(SAÚDE)</t>
  </si>
  <si>
    <t>Vassoura de pelo, 60 cm com cabo de madeira de 150 cm, plastificado e com ponteira plástica. (SAÚDE)</t>
  </si>
  <si>
    <t>Vassoura de piaçava com cabo de madeira fixado ao taco e este ao corpo através do revestimento com folha de flandres. Com altura mínima da piaçava com no mínimo 12 cm e largura do leque de 25 cm(SAÚDE)</t>
  </si>
  <si>
    <t>Vassouras com cerdas de nylon, cerdas de no mínimo 10 cm de comprimento e pontas desfiadas, plumadas, com no mínimo 58 tufos, base em polipropileno, com capa, fixação do cabo com sistema de rosca, cabo de madeira em farpas, medindo aproximadamente 1,20 m.(SAÚDE).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</si>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</sst>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spans="1:8" ht="15.75">
      <c r="A5" s="1">
        <v>2</v>
      </c>
      <c r="H5" s="17" t="s">
        <v>3</v>
      </c>
    </row>
    <row r="6" spans="1:8" ht="15">
      <c r="A6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30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56.25">
      <c r="A17">
        <v>13</v>
      </c>
      <c r="B17">
        <v>36</v>
      </c>
      <c r="C17">
        <v>2022</v>
      </c>
      <c r="D17">
        <v>1</v>
      </c>
      <c r="G17" s="15">
        <v>1</v>
      </c>
      <c r="H17" s="20" t="s">
        <v>22</v>
      </c>
      <c r="I17" s="23">
        <v>500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67.5">
      <c r="A18">
        <v>13</v>
      </c>
      <c r="B18">
        <v>36</v>
      </c>
      <c r="C18">
        <v>2022</v>
      </c>
      <c r="D18">
        <v>2</v>
      </c>
      <c r="G18" s="15">
        <v>2</v>
      </c>
      <c r="H18" s="20" t="s">
        <v>24</v>
      </c>
      <c r="I18" s="23">
        <v>100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56.25">
      <c r="A19">
        <v>13</v>
      </c>
      <c r="B19">
        <v>36</v>
      </c>
      <c r="C19">
        <v>2022</v>
      </c>
      <c r="D19">
        <v>3</v>
      </c>
      <c r="G19" s="15">
        <v>3</v>
      </c>
      <c r="H19" s="20" t="s">
        <v>25</v>
      </c>
      <c r="I19" s="23">
        <v>50</v>
      </c>
      <c r="J19" s="23" t="s">
        <v>26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78.75">
      <c r="A20">
        <v>13</v>
      </c>
      <c r="B20">
        <v>36</v>
      </c>
      <c r="C20">
        <v>2022</v>
      </c>
      <c r="D20">
        <v>4</v>
      </c>
      <c r="G20" s="15">
        <v>4</v>
      </c>
      <c r="H20" s="20" t="s">
        <v>27</v>
      </c>
      <c r="I20" s="23">
        <v>20</v>
      </c>
      <c r="J20" s="23" t="s">
        <v>26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45">
      <c r="A21">
        <v>13</v>
      </c>
      <c r="B21">
        <v>36</v>
      </c>
      <c r="C21">
        <v>2022</v>
      </c>
      <c r="D21">
        <v>5</v>
      </c>
      <c r="G21" s="15">
        <v>5</v>
      </c>
      <c r="H21" s="20" t="s">
        <v>28</v>
      </c>
      <c r="I21" s="23">
        <v>2</v>
      </c>
      <c r="J21" s="23" t="s">
        <v>29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67.5">
      <c r="A22">
        <v>13</v>
      </c>
      <c r="B22">
        <v>36</v>
      </c>
      <c r="C22">
        <v>2022</v>
      </c>
      <c r="D22">
        <v>6</v>
      </c>
      <c r="G22" s="15">
        <v>6</v>
      </c>
      <c r="H22" s="20" t="s">
        <v>30</v>
      </c>
      <c r="I22" s="23">
        <v>10</v>
      </c>
      <c r="J22" s="23" t="s">
        <v>23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67.5">
      <c r="A23">
        <v>13</v>
      </c>
      <c r="B23">
        <v>36</v>
      </c>
      <c r="C23">
        <v>2022</v>
      </c>
      <c r="D23">
        <v>7</v>
      </c>
      <c r="G23" s="15">
        <v>7</v>
      </c>
      <c r="H23" s="20" t="s">
        <v>31</v>
      </c>
      <c r="I23" s="23">
        <v>10</v>
      </c>
      <c r="J23" s="23" t="s">
        <v>23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67.5">
      <c r="A24">
        <v>13</v>
      </c>
      <c r="B24">
        <v>36</v>
      </c>
      <c r="C24">
        <v>2022</v>
      </c>
      <c r="D24">
        <v>8</v>
      </c>
      <c r="G24" s="15">
        <v>8</v>
      </c>
      <c r="H24" s="20" t="s">
        <v>32</v>
      </c>
      <c r="I24" s="23">
        <v>10</v>
      </c>
      <c r="J24" s="23" t="s">
        <v>23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67.5">
      <c r="A25">
        <v>13</v>
      </c>
      <c r="B25">
        <v>36</v>
      </c>
      <c r="C25">
        <v>2022</v>
      </c>
      <c r="D25">
        <v>9</v>
      </c>
      <c r="G25" s="15">
        <v>9</v>
      </c>
      <c r="H25" s="20" t="s">
        <v>33</v>
      </c>
      <c r="I25" s="23">
        <v>10</v>
      </c>
      <c r="J25" s="23" t="s">
        <v>23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22.5">
      <c r="A26">
        <v>13</v>
      </c>
      <c r="B26">
        <v>36</v>
      </c>
      <c r="C26">
        <v>2022</v>
      </c>
      <c r="D26">
        <v>10</v>
      </c>
      <c r="G26" s="15">
        <v>10</v>
      </c>
      <c r="H26" s="20" t="s">
        <v>34</v>
      </c>
      <c r="I26" s="23">
        <v>5</v>
      </c>
      <c r="J26" s="23" t="s">
        <v>23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22.5">
      <c r="A27">
        <v>13</v>
      </c>
      <c r="B27">
        <v>36</v>
      </c>
      <c r="C27">
        <v>2022</v>
      </c>
      <c r="D27">
        <v>11</v>
      </c>
      <c r="G27" s="15">
        <v>11</v>
      </c>
      <c r="H27" s="20" t="s">
        <v>35</v>
      </c>
      <c r="I27" s="23">
        <v>10</v>
      </c>
      <c r="J27" s="23" t="s">
        <v>23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56.25">
      <c r="A28">
        <v>13</v>
      </c>
      <c r="B28">
        <v>36</v>
      </c>
      <c r="C28">
        <v>2022</v>
      </c>
      <c r="D28">
        <v>12</v>
      </c>
      <c r="G28" s="15">
        <v>12</v>
      </c>
      <c r="H28" s="20" t="s">
        <v>36</v>
      </c>
      <c r="I28" s="23">
        <v>10</v>
      </c>
      <c r="J28" s="23" t="s">
        <v>23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33.75">
      <c r="A29">
        <v>13</v>
      </c>
      <c r="B29">
        <v>36</v>
      </c>
      <c r="C29">
        <v>2022</v>
      </c>
      <c r="D29">
        <v>13</v>
      </c>
      <c r="G29" s="15">
        <v>13</v>
      </c>
      <c r="H29" s="20" t="s">
        <v>37</v>
      </c>
      <c r="I29" s="23">
        <v>10</v>
      </c>
      <c r="J29" s="23" t="s">
        <v>23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01.25">
      <c r="A30">
        <v>13</v>
      </c>
      <c r="B30">
        <v>36</v>
      </c>
      <c r="C30">
        <v>2022</v>
      </c>
      <c r="D30">
        <v>14</v>
      </c>
      <c r="G30" s="15">
        <v>14</v>
      </c>
      <c r="H30" s="20" t="s">
        <v>38</v>
      </c>
      <c r="I30" s="23">
        <v>1000</v>
      </c>
      <c r="J30" s="23" t="s">
        <v>26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90">
      <c r="A31">
        <v>13</v>
      </c>
      <c r="B31">
        <v>36</v>
      </c>
      <c r="C31">
        <v>2022</v>
      </c>
      <c r="D31">
        <v>15</v>
      </c>
      <c r="G31" s="15">
        <v>15</v>
      </c>
      <c r="H31" s="20" t="s">
        <v>39</v>
      </c>
      <c r="I31" s="23">
        <v>500</v>
      </c>
      <c r="J31" s="23" t="s">
        <v>40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12.5">
      <c r="A32">
        <v>13</v>
      </c>
      <c r="B32">
        <v>36</v>
      </c>
      <c r="C32">
        <v>2022</v>
      </c>
      <c r="D32">
        <v>16</v>
      </c>
      <c r="G32" s="15">
        <v>16</v>
      </c>
      <c r="H32" s="20" t="s">
        <v>41</v>
      </c>
      <c r="I32" s="23">
        <v>500</v>
      </c>
      <c r="J32" s="23" t="s">
        <v>26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45">
      <c r="A33">
        <v>13</v>
      </c>
      <c r="B33">
        <v>36</v>
      </c>
      <c r="C33">
        <v>2022</v>
      </c>
      <c r="D33">
        <v>17</v>
      </c>
      <c r="G33" s="15">
        <v>17</v>
      </c>
      <c r="H33" s="20" t="s">
        <v>42</v>
      </c>
      <c r="I33" s="23">
        <v>10</v>
      </c>
      <c r="J33" s="23" t="s">
        <v>23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22.5">
      <c r="A34">
        <v>13</v>
      </c>
      <c r="B34">
        <v>36</v>
      </c>
      <c r="C34">
        <v>2022</v>
      </c>
      <c r="D34">
        <v>18</v>
      </c>
      <c r="G34" s="15">
        <v>18</v>
      </c>
      <c r="H34" s="20" t="s">
        <v>43</v>
      </c>
      <c r="I34" s="23">
        <v>10</v>
      </c>
      <c r="J34" s="23" t="s">
        <v>23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33.75">
      <c r="A35">
        <v>13</v>
      </c>
      <c r="B35">
        <v>36</v>
      </c>
      <c r="C35">
        <v>2022</v>
      </c>
      <c r="D35">
        <v>19</v>
      </c>
      <c r="G35" s="15">
        <v>19</v>
      </c>
      <c r="H35" s="20" t="s">
        <v>44</v>
      </c>
      <c r="I35" s="23">
        <v>10</v>
      </c>
      <c r="J35" s="23" t="s">
        <v>23</v>
      </c>
      <c r="K35" s="15"/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22.5">
      <c r="A36">
        <v>13</v>
      </c>
      <c r="B36">
        <v>36</v>
      </c>
      <c r="C36">
        <v>2022</v>
      </c>
      <c r="D36">
        <v>20</v>
      </c>
      <c r="G36" s="15">
        <v>20</v>
      </c>
      <c r="H36" s="20" t="s">
        <v>45</v>
      </c>
      <c r="I36" s="23">
        <v>300</v>
      </c>
      <c r="J36" s="23" t="s">
        <v>46</v>
      </c>
      <c r="K36" s="15"/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45">
      <c r="A37">
        <v>13</v>
      </c>
      <c r="B37">
        <v>36</v>
      </c>
      <c r="C37">
        <v>2022</v>
      </c>
      <c r="D37">
        <v>21</v>
      </c>
      <c r="G37" s="15">
        <v>21</v>
      </c>
      <c r="H37" s="20" t="s">
        <v>47</v>
      </c>
      <c r="I37" s="23">
        <v>200</v>
      </c>
      <c r="J37" s="23" t="s">
        <v>46</v>
      </c>
      <c r="K37" s="15"/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33.75">
      <c r="A38">
        <v>13</v>
      </c>
      <c r="B38">
        <v>36</v>
      </c>
      <c r="C38">
        <v>2022</v>
      </c>
      <c r="D38">
        <v>22</v>
      </c>
      <c r="G38" s="15">
        <v>22</v>
      </c>
      <c r="H38" s="20" t="s">
        <v>48</v>
      </c>
      <c r="I38" s="23">
        <v>50</v>
      </c>
      <c r="J38" s="23" t="s">
        <v>23</v>
      </c>
      <c r="K38" s="15"/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33.75">
      <c r="A39">
        <v>13</v>
      </c>
      <c r="B39">
        <v>36</v>
      </c>
      <c r="C39">
        <v>2022</v>
      </c>
      <c r="D39">
        <v>23</v>
      </c>
      <c r="G39" s="15">
        <v>23</v>
      </c>
      <c r="H39" s="20" t="s">
        <v>49</v>
      </c>
      <c r="I39" s="23">
        <v>50</v>
      </c>
      <c r="J39" s="23" t="s">
        <v>23</v>
      </c>
      <c r="K39" s="15"/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67.5">
      <c r="A40">
        <v>13</v>
      </c>
      <c r="B40">
        <v>36</v>
      </c>
      <c r="C40">
        <v>2022</v>
      </c>
      <c r="D40">
        <v>24</v>
      </c>
      <c r="G40" s="15">
        <v>24</v>
      </c>
      <c r="H40" s="20" t="s">
        <v>50</v>
      </c>
      <c r="I40" s="23">
        <v>500</v>
      </c>
      <c r="J40" s="23" t="s">
        <v>51</v>
      </c>
      <c r="K40" s="15"/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67.5">
      <c r="A41">
        <v>13</v>
      </c>
      <c r="B41">
        <v>36</v>
      </c>
      <c r="C41">
        <v>2022</v>
      </c>
      <c r="D41">
        <v>25</v>
      </c>
      <c r="G41" s="15">
        <v>25</v>
      </c>
      <c r="H41" s="20" t="s">
        <v>52</v>
      </c>
      <c r="I41" s="23">
        <v>20</v>
      </c>
      <c r="J41" s="23" t="s">
        <v>23</v>
      </c>
      <c r="K41" s="15"/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67.5">
      <c r="A42">
        <v>13</v>
      </c>
      <c r="B42">
        <v>36</v>
      </c>
      <c r="C42">
        <v>2022</v>
      </c>
      <c r="D42">
        <v>26</v>
      </c>
      <c r="G42" s="15">
        <v>26</v>
      </c>
      <c r="H42" s="20" t="s">
        <v>53</v>
      </c>
      <c r="I42" s="23">
        <v>10</v>
      </c>
      <c r="J42" s="23" t="s">
        <v>23</v>
      </c>
      <c r="K42" s="15"/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67.5">
      <c r="A43">
        <v>13</v>
      </c>
      <c r="B43">
        <v>36</v>
      </c>
      <c r="C43">
        <v>2022</v>
      </c>
      <c r="D43">
        <v>27</v>
      </c>
      <c r="G43" s="15">
        <v>27</v>
      </c>
      <c r="H43" s="20" t="s">
        <v>54</v>
      </c>
      <c r="I43" s="23">
        <v>50</v>
      </c>
      <c r="J43" s="23" t="s">
        <v>23</v>
      </c>
      <c r="K43" s="15"/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56.25">
      <c r="A44">
        <v>13</v>
      </c>
      <c r="B44">
        <v>36</v>
      </c>
      <c r="C44">
        <v>2022</v>
      </c>
      <c r="D44">
        <v>28</v>
      </c>
      <c r="G44" s="15">
        <v>28</v>
      </c>
      <c r="H44" s="20" t="s">
        <v>55</v>
      </c>
      <c r="I44" s="23">
        <v>200</v>
      </c>
      <c r="J44" s="23" t="s">
        <v>46</v>
      </c>
      <c r="K44" s="15"/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67.5">
      <c r="A45">
        <v>13</v>
      </c>
      <c r="B45">
        <v>36</v>
      </c>
      <c r="C45">
        <v>2022</v>
      </c>
      <c r="D45">
        <v>29</v>
      </c>
      <c r="G45" s="15">
        <v>29</v>
      </c>
      <c r="H45" s="20" t="s">
        <v>56</v>
      </c>
      <c r="I45" s="23">
        <v>50</v>
      </c>
      <c r="J45" s="23" t="s">
        <v>23</v>
      </c>
      <c r="K45" s="15"/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78.75">
      <c r="A46">
        <v>13</v>
      </c>
      <c r="B46">
        <v>36</v>
      </c>
      <c r="C46">
        <v>2022</v>
      </c>
      <c r="D46">
        <v>30</v>
      </c>
      <c r="G46" s="15">
        <v>30</v>
      </c>
      <c r="H46" s="20" t="s">
        <v>57</v>
      </c>
      <c r="I46" s="23">
        <v>10</v>
      </c>
      <c r="J46" s="23" t="s">
        <v>23</v>
      </c>
      <c r="K46" s="15"/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33.75">
      <c r="A47">
        <v>13</v>
      </c>
      <c r="B47">
        <v>36</v>
      </c>
      <c r="C47">
        <v>2022</v>
      </c>
      <c r="D47">
        <v>31</v>
      </c>
      <c r="G47" s="15">
        <v>31</v>
      </c>
      <c r="H47" s="20" t="s">
        <v>58</v>
      </c>
      <c r="I47" s="23">
        <v>50</v>
      </c>
      <c r="J47" s="23" t="s">
        <v>23</v>
      </c>
      <c r="K47" s="15"/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56.25">
      <c r="A48">
        <v>13</v>
      </c>
      <c r="B48">
        <v>36</v>
      </c>
      <c r="C48">
        <v>2022</v>
      </c>
      <c r="D48">
        <v>32</v>
      </c>
      <c r="G48" s="15">
        <v>32</v>
      </c>
      <c r="H48" s="20" t="s">
        <v>59</v>
      </c>
      <c r="I48" s="23">
        <v>100</v>
      </c>
      <c r="J48" s="23" t="s">
        <v>23</v>
      </c>
      <c r="K48" s="15"/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33.75">
      <c r="A49">
        <v>13</v>
      </c>
      <c r="B49">
        <v>36</v>
      </c>
      <c r="C49">
        <v>2022</v>
      </c>
      <c r="D49">
        <v>33</v>
      </c>
      <c r="G49" s="15">
        <v>33</v>
      </c>
      <c r="H49" s="20" t="s">
        <v>60</v>
      </c>
      <c r="I49" s="23">
        <v>10</v>
      </c>
      <c r="J49" s="23" t="s">
        <v>23</v>
      </c>
      <c r="K49" s="15"/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33.75">
      <c r="A50">
        <v>13</v>
      </c>
      <c r="B50">
        <v>36</v>
      </c>
      <c r="C50">
        <v>2022</v>
      </c>
      <c r="D50">
        <v>34</v>
      </c>
      <c r="G50" s="15">
        <v>34</v>
      </c>
      <c r="H50" s="20" t="s">
        <v>61</v>
      </c>
      <c r="I50" s="23">
        <v>10</v>
      </c>
      <c r="J50" s="23" t="s">
        <v>23</v>
      </c>
      <c r="K50" s="15"/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45">
      <c r="A51">
        <v>13</v>
      </c>
      <c r="B51">
        <v>36</v>
      </c>
      <c r="C51">
        <v>2022</v>
      </c>
      <c r="D51">
        <v>35</v>
      </c>
      <c r="G51" s="15">
        <v>35</v>
      </c>
      <c r="H51" s="20" t="s">
        <v>62</v>
      </c>
      <c r="I51" s="23">
        <v>100</v>
      </c>
      <c r="J51" s="23" t="s">
        <v>23</v>
      </c>
      <c r="K51" s="15"/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67.5">
      <c r="A52">
        <v>13</v>
      </c>
      <c r="B52">
        <v>36</v>
      </c>
      <c r="C52">
        <v>2022</v>
      </c>
      <c r="D52">
        <v>36</v>
      </c>
      <c r="G52" s="15">
        <v>36</v>
      </c>
      <c r="H52" s="20" t="s">
        <v>63</v>
      </c>
      <c r="I52" s="23">
        <v>100</v>
      </c>
      <c r="J52" s="23" t="s">
        <v>23</v>
      </c>
      <c r="K52" s="15"/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22.5">
      <c r="A53">
        <v>13</v>
      </c>
      <c r="B53">
        <v>36</v>
      </c>
      <c r="C53">
        <v>2022</v>
      </c>
      <c r="D53">
        <v>37</v>
      </c>
      <c r="G53" s="15">
        <v>37</v>
      </c>
      <c r="H53" s="20" t="s">
        <v>64</v>
      </c>
      <c r="I53" s="23">
        <v>50</v>
      </c>
      <c r="J53" s="23" t="s">
        <v>23</v>
      </c>
      <c r="K53" s="15"/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22.5">
      <c r="A54">
        <v>13</v>
      </c>
      <c r="B54">
        <v>36</v>
      </c>
      <c r="C54">
        <v>2022</v>
      </c>
      <c r="D54">
        <v>38</v>
      </c>
      <c r="G54" s="15">
        <v>38</v>
      </c>
      <c r="H54" s="20" t="s">
        <v>65</v>
      </c>
      <c r="I54" s="23">
        <v>10</v>
      </c>
      <c r="J54" s="23" t="s">
        <v>23</v>
      </c>
      <c r="K54" s="15"/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15">
      <c r="A55">
        <v>13</v>
      </c>
      <c r="B55">
        <v>36</v>
      </c>
      <c r="C55">
        <v>2022</v>
      </c>
      <c r="D55">
        <v>39</v>
      </c>
      <c r="G55" s="15">
        <v>39</v>
      </c>
      <c r="H55" s="20" t="s">
        <v>66</v>
      </c>
      <c r="I55" s="23">
        <v>1000</v>
      </c>
      <c r="J55" s="23" t="s">
        <v>23</v>
      </c>
      <c r="K55" s="15"/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15">
      <c r="A56">
        <v>13</v>
      </c>
      <c r="B56">
        <v>36</v>
      </c>
      <c r="C56">
        <v>2022</v>
      </c>
      <c r="D56">
        <v>40</v>
      </c>
      <c r="G56" s="15">
        <v>40</v>
      </c>
      <c r="H56" s="20" t="s">
        <v>67</v>
      </c>
      <c r="I56" s="23">
        <v>1000</v>
      </c>
      <c r="J56" s="23" t="s">
        <v>23</v>
      </c>
      <c r="K56" s="15"/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33.75">
      <c r="A57">
        <v>13</v>
      </c>
      <c r="B57">
        <v>36</v>
      </c>
      <c r="C57">
        <v>2022</v>
      </c>
      <c r="D57">
        <v>41</v>
      </c>
      <c r="G57" s="15">
        <v>41</v>
      </c>
      <c r="H57" s="20" t="s">
        <v>68</v>
      </c>
      <c r="I57" s="23">
        <v>50</v>
      </c>
      <c r="J57" s="23" t="s">
        <v>23</v>
      </c>
      <c r="K57" s="15"/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33.75">
      <c r="A58">
        <v>13</v>
      </c>
      <c r="B58">
        <v>36</v>
      </c>
      <c r="C58">
        <v>2022</v>
      </c>
      <c r="D58">
        <v>42</v>
      </c>
      <c r="G58" s="15">
        <v>42</v>
      </c>
      <c r="H58" s="20" t="s">
        <v>69</v>
      </c>
      <c r="I58" s="23">
        <v>50</v>
      </c>
      <c r="J58" s="23" t="s">
        <v>23</v>
      </c>
      <c r="K58" s="15"/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22.5">
      <c r="A59">
        <v>13</v>
      </c>
      <c r="B59">
        <v>36</v>
      </c>
      <c r="C59">
        <v>2022</v>
      </c>
      <c r="D59">
        <v>43</v>
      </c>
      <c r="G59" s="15">
        <v>43</v>
      </c>
      <c r="H59" s="20" t="s">
        <v>70</v>
      </c>
      <c r="I59" s="23">
        <v>50</v>
      </c>
      <c r="J59" s="23" t="s">
        <v>23</v>
      </c>
      <c r="K59" s="15"/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33.75">
      <c r="A60">
        <v>13</v>
      </c>
      <c r="B60">
        <v>36</v>
      </c>
      <c r="C60">
        <v>2022</v>
      </c>
      <c r="D60">
        <v>44</v>
      </c>
      <c r="G60" s="15">
        <v>44</v>
      </c>
      <c r="H60" s="20" t="s">
        <v>71</v>
      </c>
      <c r="I60" s="23">
        <v>50</v>
      </c>
      <c r="J60" s="23" t="s">
        <v>23</v>
      </c>
      <c r="K60" s="15"/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67.5">
      <c r="A61">
        <v>13</v>
      </c>
      <c r="B61">
        <v>36</v>
      </c>
      <c r="C61">
        <v>2022</v>
      </c>
      <c r="D61">
        <v>45</v>
      </c>
      <c r="G61" s="15">
        <v>45</v>
      </c>
      <c r="H61" s="20" t="s">
        <v>72</v>
      </c>
      <c r="I61" s="23">
        <v>1000</v>
      </c>
      <c r="J61" s="23" t="s">
        <v>23</v>
      </c>
      <c r="K61" s="15"/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33.75">
      <c r="A62">
        <v>13</v>
      </c>
      <c r="B62">
        <v>36</v>
      </c>
      <c r="C62">
        <v>2022</v>
      </c>
      <c r="D62">
        <v>46</v>
      </c>
      <c r="G62" s="15">
        <v>46</v>
      </c>
      <c r="H62" s="20" t="s">
        <v>73</v>
      </c>
      <c r="I62" s="23">
        <v>50</v>
      </c>
      <c r="J62" s="23" t="s">
        <v>23</v>
      </c>
      <c r="K62" s="15"/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146.25">
      <c r="A63">
        <v>13</v>
      </c>
      <c r="B63">
        <v>36</v>
      </c>
      <c r="C63">
        <v>2022</v>
      </c>
      <c r="D63">
        <v>47</v>
      </c>
      <c r="G63" s="15">
        <v>47</v>
      </c>
      <c r="H63" s="20" t="s">
        <v>74</v>
      </c>
      <c r="I63" s="23">
        <v>2500</v>
      </c>
      <c r="J63" s="23" t="s">
        <v>46</v>
      </c>
      <c r="K63" s="15"/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22.5">
      <c r="A64">
        <v>13</v>
      </c>
      <c r="B64">
        <v>36</v>
      </c>
      <c r="C64">
        <v>2022</v>
      </c>
      <c r="D64">
        <v>48</v>
      </c>
      <c r="G64" s="15">
        <v>48</v>
      </c>
      <c r="H64" s="20" t="s">
        <v>75</v>
      </c>
      <c r="I64" s="23">
        <v>20</v>
      </c>
      <c r="J64" s="23" t="s">
        <v>23</v>
      </c>
      <c r="K64" s="15"/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22.5">
      <c r="A65">
        <v>13</v>
      </c>
      <c r="B65">
        <v>36</v>
      </c>
      <c r="C65">
        <v>2022</v>
      </c>
      <c r="D65">
        <v>49</v>
      </c>
      <c r="G65" s="15">
        <v>49</v>
      </c>
      <c r="H65" s="20" t="s">
        <v>76</v>
      </c>
      <c r="I65" s="23">
        <v>20</v>
      </c>
      <c r="J65" s="23" t="s">
        <v>23</v>
      </c>
      <c r="K65" s="15"/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22.5">
      <c r="A66">
        <v>13</v>
      </c>
      <c r="B66">
        <v>36</v>
      </c>
      <c r="C66">
        <v>2022</v>
      </c>
      <c r="D66">
        <v>50</v>
      </c>
      <c r="G66" s="15">
        <v>50</v>
      </c>
      <c r="H66" s="20" t="s">
        <v>77</v>
      </c>
      <c r="I66" s="23">
        <v>50</v>
      </c>
      <c r="J66" s="23" t="s">
        <v>78</v>
      </c>
      <c r="K66" s="15"/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33.75">
      <c r="A67">
        <v>13</v>
      </c>
      <c r="B67">
        <v>36</v>
      </c>
      <c r="C67">
        <v>2022</v>
      </c>
      <c r="D67">
        <v>51</v>
      </c>
      <c r="G67" s="15">
        <v>51</v>
      </c>
      <c r="H67" s="20" t="s">
        <v>79</v>
      </c>
      <c r="I67" s="23">
        <v>50</v>
      </c>
      <c r="J67" s="23" t="s">
        <v>78</v>
      </c>
      <c r="K67" s="15"/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22.5">
      <c r="A68">
        <v>13</v>
      </c>
      <c r="B68">
        <v>36</v>
      </c>
      <c r="C68">
        <v>2022</v>
      </c>
      <c r="D68">
        <v>52</v>
      </c>
      <c r="G68" s="15">
        <v>52</v>
      </c>
      <c r="H68" s="20" t="s">
        <v>80</v>
      </c>
      <c r="I68" s="23">
        <v>200</v>
      </c>
      <c r="J68" s="23" t="s">
        <v>81</v>
      </c>
      <c r="K68" s="15"/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101.25">
      <c r="A69">
        <v>13</v>
      </c>
      <c r="B69">
        <v>36</v>
      </c>
      <c r="C69">
        <v>2022</v>
      </c>
      <c r="D69">
        <v>53</v>
      </c>
      <c r="G69" s="15">
        <v>53</v>
      </c>
      <c r="H69" s="20" t="s">
        <v>82</v>
      </c>
      <c r="I69" s="23">
        <v>50</v>
      </c>
      <c r="J69" s="23" t="s">
        <v>40</v>
      </c>
      <c r="K69" s="15"/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22.5">
      <c r="A70">
        <v>13</v>
      </c>
      <c r="B70">
        <v>36</v>
      </c>
      <c r="C70">
        <v>2022</v>
      </c>
      <c r="D70">
        <v>54</v>
      </c>
      <c r="G70" s="15">
        <v>54</v>
      </c>
      <c r="H70" s="20" t="s">
        <v>83</v>
      </c>
      <c r="I70" s="23">
        <v>10</v>
      </c>
      <c r="J70" s="23" t="s">
        <v>23</v>
      </c>
      <c r="K70" s="15"/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33.75">
      <c r="A71">
        <v>13</v>
      </c>
      <c r="B71">
        <v>36</v>
      </c>
      <c r="C71">
        <v>2022</v>
      </c>
      <c r="D71">
        <v>55</v>
      </c>
      <c r="G71" s="15">
        <v>55</v>
      </c>
      <c r="H71" s="20" t="s">
        <v>84</v>
      </c>
      <c r="I71" s="23">
        <v>100</v>
      </c>
      <c r="J71" s="23" t="s">
        <v>23</v>
      </c>
      <c r="K71" s="15"/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33.75">
      <c r="A72">
        <v>13</v>
      </c>
      <c r="B72">
        <v>36</v>
      </c>
      <c r="C72">
        <v>2022</v>
      </c>
      <c r="D72">
        <v>56</v>
      </c>
      <c r="G72" s="15">
        <v>56</v>
      </c>
      <c r="H72" s="20" t="s">
        <v>85</v>
      </c>
      <c r="I72" s="23">
        <v>100</v>
      </c>
      <c r="J72" s="23" t="s">
        <v>23</v>
      </c>
      <c r="K72" s="15"/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90">
      <c r="A73">
        <v>13</v>
      </c>
      <c r="B73">
        <v>36</v>
      </c>
      <c r="C73">
        <v>2022</v>
      </c>
      <c r="D73">
        <v>57</v>
      </c>
      <c r="G73" s="15">
        <v>57</v>
      </c>
      <c r="H73" s="20" t="s">
        <v>86</v>
      </c>
      <c r="I73" s="23">
        <v>100</v>
      </c>
      <c r="J73" s="23" t="s">
        <v>46</v>
      </c>
      <c r="K73" s="15"/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135">
      <c r="A74">
        <v>13</v>
      </c>
      <c r="B74">
        <v>36</v>
      </c>
      <c r="C74">
        <v>2022</v>
      </c>
      <c r="D74">
        <v>58</v>
      </c>
      <c r="G74" s="15">
        <v>58</v>
      </c>
      <c r="H74" s="20" t="s">
        <v>87</v>
      </c>
      <c r="I74" s="23">
        <v>2000</v>
      </c>
      <c r="J74" s="23" t="s">
        <v>46</v>
      </c>
      <c r="K74" s="15"/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67.5">
      <c r="A75">
        <v>13</v>
      </c>
      <c r="B75">
        <v>36</v>
      </c>
      <c r="C75">
        <v>2022</v>
      </c>
      <c r="D75">
        <v>59</v>
      </c>
      <c r="G75" s="15">
        <v>59</v>
      </c>
      <c r="H75" s="20" t="s">
        <v>88</v>
      </c>
      <c r="I75" s="23">
        <v>1000</v>
      </c>
      <c r="J75" s="23" t="s">
        <v>40</v>
      </c>
      <c r="K75" s="15"/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45">
      <c r="A76">
        <v>13</v>
      </c>
      <c r="B76">
        <v>36</v>
      </c>
      <c r="C76">
        <v>2022</v>
      </c>
      <c r="D76">
        <v>60</v>
      </c>
      <c r="G76" s="15">
        <v>60</v>
      </c>
      <c r="H76" s="20" t="s">
        <v>89</v>
      </c>
      <c r="I76" s="23">
        <v>50</v>
      </c>
      <c r="J76" s="23" t="s">
        <v>40</v>
      </c>
      <c r="K76" s="15"/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33.75">
      <c r="A77">
        <v>13</v>
      </c>
      <c r="B77">
        <v>36</v>
      </c>
      <c r="C77">
        <v>2022</v>
      </c>
      <c r="D77">
        <v>61</v>
      </c>
      <c r="G77" s="15">
        <v>61</v>
      </c>
      <c r="H77" s="20" t="s">
        <v>90</v>
      </c>
      <c r="I77" s="23">
        <v>100</v>
      </c>
      <c r="J77" s="23" t="s">
        <v>23</v>
      </c>
      <c r="K77" s="15"/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123.75">
      <c r="A78">
        <v>13</v>
      </c>
      <c r="B78">
        <v>36</v>
      </c>
      <c r="C78">
        <v>2022</v>
      </c>
      <c r="D78">
        <v>62</v>
      </c>
      <c r="G78" s="15">
        <v>62</v>
      </c>
      <c r="H78" s="20" t="s">
        <v>91</v>
      </c>
      <c r="I78" s="23">
        <v>50</v>
      </c>
      <c r="J78" s="23" t="s">
        <v>23</v>
      </c>
      <c r="K78" s="15"/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33.75">
      <c r="A79">
        <v>13</v>
      </c>
      <c r="B79">
        <v>36</v>
      </c>
      <c r="C79">
        <v>2022</v>
      </c>
      <c r="D79">
        <v>63</v>
      </c>
      <c r="G79" s="15">
        <v>63</v>
      </c>
      <c r="H79" s="20" t="s">
        <v>92</v>
      </c>
      <c r="I79" s="23">
        <v>4</v>
      </c>
      <c r="J79" s="23" t="s">
        <v>23</v>
      </c>
      <c r="K79" s="15"/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22.5">
      <c r="A80">
        <v>13</v>
      </c>
      <c r="B80">
        <v>36</v>
      </c>
      <c r="C80">
        <v>2022</v>
      </c>
      <c r="D80">
        <v>64</v>
      </c>
      <c r="G80" s="15">
        <v>64</v>
      </c>
      <c r="H80" s="20" t="s">
        <v>93</v>
      </c>
      <c r="I80" s="23">
        <v>20</v>
      </c>
      <c r="J80" s="23" t="s">
        <v>23</v>
      </c>
      <c r="K80" s="15"/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45">
      <c r="A81">
        <v>13</v>
      </c>
      <c r="B81">
        <v>36</v>
      </c>
      <c r="C81">
        <v>2022</v>
      </c>
      <c r="D81">
        <v>65</v>
      </c>
      <c r="G81" s="15">
        <v>65</v>
      </c>
      <c r="H81" s="20" t="s">
        <v>94</v>
      </c>
      <c r="I81" s="23">
        <v>4</v>
      </c>
      <c r="J81" s="23" t="s">
        <v>23</v>
      </c>
      <c r="K81" s="15"/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22.5">
      <c r="A82">
        <v>13</v>
      </c>
      <c r="B82">
        <v>36</v>
      </c>
      <c r="C82">
        <v>2022</v>
      </c>
      <c r="D82">
        <v>66</v>
      </c>
      <c r="G82" s="15">
        <v>66</v>
      </c>
      <c r="H82" s="20" t="s">
        <v>95</v>
      </c>
      <c r="I82" s="23">
        <v>10</v>
      </c>
      <c r="J82" s="23" t="s">
        <v>23</v>
      </c>
      <c r="K82" s="15"/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33.75">
      <c r="A83">
        <v>13</v>
      </c>
      <c r="B83">
        <v>36</v>
      </c>
      <c r="C83">
        <v>2022</v>
      </c>
      <c r="D83">
        <v>67</v>
      </c>
      <c r="G83" s="15">
        <v>67</v>
      </c>
      <c r="H83" s="20" t="s">
        <v>96</v>
      </c>
      <c r="I83" s="23">
        <v>10</v>
      </c>
      <c r="J83" s="23" t="s">
        <v>23</v>
      </c>
      <c r="K83" s="15"/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45">
      <c r="A84">
        <v>13</v>
      </c>
      <c r="B84">
        <v>36</v>
      </c>
      <c r="C84">
        <v>2022</v>
      </c>
      <c r="D84">
        <v>68</v>
      </c>
      <c r="G84" s="15">
        <v>68</v>
      </c>
      <c r="H84" s="20" t="s">
        <v>97</v>
      </c>
      <c r="I84" s="23">
        <v>10</v>
      </c>
      <c r="J84" s="23" t="s">
        <v>23</v>
      </c>
      <c r="K84" s="15"/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56.25">
      <c r="A85">
        <v>13</v>
      </c>
      <c r="B85">
        <v>36</v>
      </c>
      <c r="C85">
        <v>2022</v>
      </c>
      <c r="D85">
        <v>69</v>
      </c>
      <c r="G85" s="15">
        <v>69</v>
      </c>
      <c r="H85" s="20" t="s">
        <v>98</v>
      </c>
      <c r="I85" s="23">
        <v>100</v>
      </c>
      <c r="J85" s="23" t="s">
        <v>23</v>
      </c>
      <c r="K85" s="15"/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22.5">
      <c r="A86">
        <v>13</v>
      </c>
      <c r="B86">
        <v>36</v>
      </c>
      <c r="C86">
        <v>2022</v>
      </c>
      <c r="D86">
        <v>70</v>
      </c>
      <c r="G86" s="15">
        <v>70</v>
      </c>
      <c r="H86" s="20" t="s">
        <v>99</v>
      </c>
      <c r="I86" s="23">
        <v>50</v>
      </c>
      <c r="J86" s="23" t="s">
        <v>23</v>
      </c>
      <c r="K86" s="15"/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33.75">
      <c r="A87">
        <v>13</v>
      </c>
      <c r="B87">
        <v>36</v>
      </c>
      <c r="C87">
        <v>2022</v>
      </c>
      <c r="D87">
        <v>71</v>
      </c>
      <c r="G87" s="15">
        <v>71</v>
      </c>
      <c r="H87" s="20" t="s">
        <v>100</v>
      </c>
      <c r="I87" s="23">
        <v>50</v>
      </c>
      <c r="J87" s="23" t="s">
        <v>23</v>
      </c>
      <c r="K87" s="15"/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22.5">
      <c r="A88">
        <v>13</v>
      </c>
      <c r="B88">
        <v>36</v>
      </c>
      <c r="C88">
        <v>2022</v>
      </c>
      <c r="D88">
        <v>72</v>
      </c>
      <c r="G88" s="15">
        <v>72</v>
      </c>
      <c r="H88" s="20" t="s">
        <v>101</v>
      </c>
      <c r="I88" s="23">
        <v>20</v>
      </c>
      <c r="J88" s="23" t="s">
        <v>23</v>
      </c>
      <c r="K88" s="15"/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33.75">
      <c r="A89">
        <v>13</v>
      </c>
      <c r="B89">
        <v>36</v>
      </c>
      <c r="C89">
        <v>2022</v>
      </c>
      <c r="D89">
        <v>73</v>
      </c>
      <c r="G89" s="15">
        <v>73</v>
      </c>
      <c r="H89" s="20" t="s">
        <v>102</v>
      </c>
      <c r="I89" s="23">
        <v>100</v>
      </c>
      <c r="J89" s="23" t="s">
        <v>23</v>
      </c>
      <c r="K89" s="15"/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22.5">
      <c r="A90">
        <v>13</v>
      </c>
      <c r="B90">
        <v>36</v>
      </c>
      <c r="C90">
        <v>2022</v>
      </c>
      <c r="D90">
        <v>74</v>
      </c>
      <c r="G90" s="15">
        <v>74</v>
      </c>
      <c r="H90" s="20" t="s">
        <v>103</v>
      </c>
      <c r="I90" s="23">
        <v>100</v>
      </c>
      <c r="J90" s="23" t="s">
        <v>23</v>
      </c>
      <c r="K90" s="15"/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56.25">
      <c r="A91">
        <v>13</v>
      </c>
      <c r="B91">
        <v>36</v>
      </c>
      <c r="C91">
        <v>2022</v>
      </c>
      <c r="D91">
        <v>75</v>
      </c>
      <c r="G91" s="15">
        <v>75</v>
      </c>
      <c r="H91" s="20" t="s">
        <v>104</v>
      </c>
      <c r="I91" s="23">
        <v>50</v>
      </c>
      <c r="J91" s="23" t="s">
        <v>23</v>
      </c>
      <c r="K91" s="15"/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56.25">
      <c r="A92">
        <v>13</v>
      </c>
      <c r="B92">
        <v>36</v>
      </c>
      <c r="C92">
        <v>2022</v>
      </c>
      <c r="D92">
        <v>76</v>
      </c>
      <c r="G92" s="15">
        <v>76</v>
      </c>
      <c r="H92" s="20" t="s">
        <v>105</v>
      </c>
      <c r="I92" s="23">
        <v>1500</v>
      </c>
      <c r="J92" s="23" t="s">
        <v>23</v>
      </c>
      <c r="K92" s="15"/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90">
      <c r="A93">
        <v>13</v>
      </c>
      <c r="B93">
        <v>36</v>
      </c>
      <c r="C93">
        <v>2022</v>
      </c>
      <c r="D93">
        <v>77</v>
      </c>
      <c r="G93" s="15">
        <v>77</v>
      </c>
      <c r="H93" s="20" t="s">
        <v>106</v>
      </c>
      <c r="I93" s="23">
        <v>300</v>
      </c>
      <c r="J93" s="23" t="s">
        <v>40</v>
      </c>
      <c r="K93" s="15"/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78.75">
      <c r="A94">
        <v>13</v>
      </c>
      <c r="B94">
        <v>36</v>
      </c>
      <c r="C94">
        <v>2022</v>
      </c>
      <c r="D94">
        <v>78</v>
      </c>
      <c r="G94" s="15">
        <v>78</v>
      </c>
      <c r="H94" s="20" t="s">
        <v>107</v>
      </c>
      <c r="I94" s="23">
        <v>700</v>
      </c>
      <c r="J94" s="23" t="s">
        <v>26</v>
      </c>
      <c r="K94" s="15"/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101.25">
      <c r="A95">
        <v>13</v>
      </c>
      <c r="B95">
        <v>36</v>
      </c>
      <c r="C95">
        <v>2022</v>
      </c>
      <c r="D95">
        <v>79</v>
      </c>
      <c r="G95" s="15">
        <v>79</v>
      </c>
      <c r="H95" s="20" t="s">
        <v>108</v>
      </c>
      <c r="I95" s="23">
        <v>500</v>
      </c>
      <c r="J95" s="23" t="s">
        <v>40</v>
      </c>
      <c r="K95" s="15"/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15">
      <c r="A96">
        <v>13</v>
      </c>
      <c r="B96">
        <v>36</v>
      </c>
      <c r="C96">
        <v>2022</v>
      </c>
      <c r="D96">
        <v>80</v>
      </c>
      <c r="G96" s="15">
        <v>80</v>
      </c>
      <c r="H96" s="20" t="s">
        <v>109</v>
      </c>
      <c r="I96" s="23">
        <v>30</v>
      </c>
      <c r="J96" s="23" t="s">
        <v>23</v>
      </c>
      <c r="K96" s="15"/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33.75">
      <c r="A97">
        <v>13</v>
      </c>
      <c r="B97">
        <v>36</v>
      </c>
      <c r="C97">
        <v>2022</v>
      </c>
      <c r="D97">
        <v>81</v>
      </c>
      <c r="G97" s="15">
        <v>81</v>
      </c>
      <c r="H97" s="20" t="s">
        <v>110</v>
      </c>
      <c r="I97" s="23">
        <v>6</v>
      </c>
      <c r="J97" s="23" t="s">
        <v>23</v>
      </c>
      <c r="K97" s="15"/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56.25">
      <c r="A98">
        <v>13</v>
      </c>
      <c r="B98">
        <v>36</v>
      </c>
      <c r="C98">
        <v>2022</v>
      </c>
      <c r="D98">
        <v>82</v>
      </c>
      <c r="G98" s="15">
        <v>82</v>
      </c>
      <c r="H98" s="20" t="s">
        <v>111</v>
      </c>
      <c r="I98" s="23">
        <v>70</v>
      </c>
      <c r="J98" s="23" t="s">
        <v>23</v>
      </c>
      <c r="K98" s="15"/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67.5">
      <c r="A99">
        <v>13</v>
      </c>
      <c r="B99">
        <v>36</v>
      </c>
      <c r="C99">
        <v>2022</v>
      </c>
      <c r="D99">
        <v>83</v>
      </c>
      <c r="G99" s="15">
        <v>83</v>
      </c>
      <c r="H99" s="20" t="s">
        <v>112</v>
      </c>
      <c r="I99" s="23">
        <v>30</v>
      </c>
      <c r="J99" s="23" t="s">
        <v>23</v>
      </c>
      <c r="K99" s="15"/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67.5">
      <c r="A100">
        <v>13</v>
      </c>
      <c r="B100">
        <v>36</v>
      </c>
      <c r="C100">
        <v>2022</v>
      </c>
      <c r="D100">
        <v>84</v>
      </c>
      <c r="G100" s="15">
        <v>84</v>
      </c>
      <c r="H100" s="20" t="s">
        <v>113</v>
      </c>
      <c r="I100" s="23">
        <v>70</v>
      </c>
      <c r="J100" s="23" t="s">
        <v>23</v>
      </c>
      <c r="K100" s="15"/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67.5">
      <c r="A101">
        <v>13</v>
      </c>
      <c r="B101">
        <v>36</v>
      </c>
      <c r="C101">
        <v>2022</v>
      </c>
      <c r="D101">
        <v>85</v>
      </c>
      <c r="G101" s="15">
        <v>85</v>
      </c>
      <c r="H101" s="20" t="s">
        <v>114</v>
      </c>
      <c r="I101" s="23">
        <v>70</v>
      </c>
      <c r="J101" s="23" t="s">
        <v>23</v>
      </c>
      <c r="K101" s="15"/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67.5">
      <c r="A102">
        <v>13</v>
      </c>
      <c r="B102">
        <v>36</v>
      </c>
      <c r="C102">
        <v>2022</v>
      </c>
      <c r="D102">
        <v>86</v>
      </c>
      <c r="G102" s="15">
        <v>86</v>
      </c>
      <c r="H102" s="20" t="s">
        <v>115</v>
      </c>
      <c r="I102" s="23">
        <v>500</v>
      </c>
      <c r="J102" s="23" t="s">
        <v>116</v>
      </c>
      <c r="K102" s="15"/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33.75">
      <c r="A103">
        <v>13</v>
      </c>
      <c r="B103">
        <v>36</v>
      </c>
      <c r="C103">
        <v>2022</v>
      </c>
      <c r="D103">
        <v>87</v>
      </c>
      <c r="G103" s="15">
        <v>87</v>
      </c>
      <c r="H103" s="20" t="s">
        <v>117</v>
      </c>
      <c r="I103" s="23">
        <v>300</v>
      </c>
      <c r="J103" s="23" t="s">
        <v>23</v>
      </c>
      <c r="K103" s="15"/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33.75">
      <c r="A104">
        <v>13</v>
      </c>
      <c r="B104">
        <v>36</v>
      </c>
      <c r="C104">
        <v>2022</v>
      </c>
      <c r="D104">
        <v>88</v>
      </c>
      <c r="G104" s="15">
        <v>88</v>
      </c>
      <c r="H104" s="20" t="s">
        <v>118</v>
      </c>
      <c r="I104" s="23">
        <v>1000</v>
      </c>
      <c r="J104" s="23" t="s">
        <v>23</v>
      </c>
      <c r="K104" s="15"/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33.75">
      <c r="A105">
        <v>13</v>
      </c>
      <c r="B105">
        <v>36</v>
      </c>
      <c r="C105">
        <v>2022</v>
      </c>
      <c r="D105">
        <v>89</v>
      </c>
      <c r="G105" s="15">
        <v>89</v>
      </c>
      <c r="H105" s="20" t="s">
        <v>119</v>
      </c>
      <c r="I105" s="23">
        <v>20</v>
      </c>
      <c r="J105" s="23" t="s">
        <v>23</v>
      </c>
      <c r="K105" s="15"/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45">
      <c r="A106">
        <v>13</v>
      </c>
      <c r="B106">
        <v>36</v>
      </c>
      <c r="C106">
        <v>2022</v>
      </c>
      <c r="D106">
        <v>90</v>
      </c>
      <c r="G106" s="15">
        <v>90</v>
      </c>
      <c r="H106" s="20" t="s">
        <v>120</v>
      </c>
      <c r="I106" s="23">
        <v>20</v>
      </c>
      <c r="J106" s="23" t="s">
        <v>23</v>
      </c>
      <c r="K106" s="15"/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45">
      <c r="A107">
        <v>13</v>
      </c>
      <c r="B107">
        <v>36</v>
      </c>
      <c r="C107">
        <v>2022</v>
      </c>
      <c r="D107">
        <v>91</v>
      </c>
      <c r="G107" s="15">
        <v>91</v>
      </c>
      <c r="H107" s="20" t="s">
        <v>121</v>
      </c>
      <c r="I107" s="23">
        <v>30</v>
      </c>
      <c r="J107" s="23" t="s">
        <v>23</v>
      </c>
      <c r="K107" s="15"/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45">
      <c r="A108">
        <v>13</v>
      </c>
      <c r="B108">
        <v>36</v>
      </c>
      <c r="C108">
        <v>2022</v>
      </c>
      <c r="D108">
        <v>92</v>
      </c>
      <c r="G108" s="15">
        <v>92</v>
      </c>
      <c r="H108" s="20" t="s">
        <v>122</v>
      </c>
      <c r="I108" s="23">
        <v>20</v>
      </c>
      <c r="J108" s="23" t="s">
        <v>23</v>
      </c>
      <c r="K108" s="15"/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22.5">
      <c r="A109">
        <v>13</v>
      </c>
      <c r="B109">
        <v>36</v>
      </c>
      <c r="C109">
        <v>2022</v>
      </c>
      <c r="D109">
        <v>93</v>
      </c>
      <c r="G109" s="15">
        <v>93</v>
      </c>
      <c r="H109" s="20" t="s">
        <v>123</v>
      </c>
      <c r="I109" s="23">
        <v>40</v>
      </c>
      <c r="J109" s="23" t="s">
        <v>23</v>
      </c>
      <c r="K109" s="15"/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22.5">
      <c r="A110">
        <v>13</v>
      </c>
      <c r="B110">
        <v>36</v>
      </c>
      <c r="C110">
        <v>2022</v>
      </c>
      <c r="D110">
        <v>94</v>
      </c>
      <c r="G110" s="15">
        <v>94</v>
      </c>
      <c r="H110" s="20" t="s">
        <v>124</v>
      </c>
      <c r="I110" s="23">
        <v>40</v>
      </c>
      <c r="J110" s="23" t="s">
        <v>23</v>
      </c>
      <c r="K110" s="15"/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22.5">
      <c r="A111">
        <v>13</v>
      </c>
      <c r="B111">
        <v>36</v>
      </c>
      <c r="C111">
        <v>2022</v>
      </c>
      <c r="D111">
        <v>95</v>
      </c>
      <c r="G111" s="15">
        <v>95</v>
      </c>
      <c r="H111" s="20" t="s">
        <v>125</v>
      </c>
      <c r="I111" s="23">
        <v>40</v>
      </c>
      <c r="J111" s="23" t="s">
        <v>23</v>
      </c>
      <c r="K111" s="15"/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22.5">
      <c r="A112">
        <v>13</v>
      </c>
      <c r="B112">
        <v>36</v>
      </c>
      <c r="C112">
        <v>2022</v>
      </c>
      <c r="D112">
        <v>96</v>
      </c>
      <c r="G112" s="15">
        <v>96</v>
      </c>
      <c r="H112" s="20" t="s">
        <v>126</v>
      </c>
      <c r="I112" s="23">
        <v>40</v>
      </c>
      <c r="J112" s="23" t="s">
        <v>23</v>
      </c>
      <c r="K112" s="15"/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45">
      <c r="A113">
        <v>13</v>
      </c>
      <c r="B113">
        <v>36</v>
      </c>
      <c r="C113">
        <v>2022</v>
      </c>
      <c r="D113">
        <v>97</v>
      </c>
      <c r="G113" s="15">
        <v>97</v>
      </c>
      <c r="H113" s="20" t="s">
        <v>127</v>
      </c>
      <c r="I113" s="23">
        <v>30</v>
      </c>
      <c r="J113" s="23" t="s">
        <v>26</v>
      </c>
      <c r="K113" s="15"/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67.5">
      <c r="A114">
        <v>13</v>
      </c>
      <c r="B114">
        <v>36</v>
      </c>
      <c r="C114">
        <v>2022</v>
      </c>
      <c r="D114">
        <v>98</v>
      </c>
      <c r="G114" s="15">
        <v>98</v>
      </c>
      <c r="H114" s="20" t="s">
        <v>128</v>
      </c>
      <c r="I114" s="23">
        <v>70</v>
      </c>
      <c r="J114" s="23" t="s">
        <v>26</v>
      </c>
      <c r="K114" s="15"/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33.75">
      <c r="A115">
        <v>13</v>
      </c>
      <c r="B115">
        <v>36</v>
      </c>
      <c r="C115">
        <v>2022</v>
      </c>
      <c r="D115">
        <v>99</v>
      </c>
      <c r="G115" s="15">
        <v>99</v>
      </c>
      <c r="H115" s="20" t="s">
        <v>129</v>
      </c>
      <c r="I115" s="23">
        <v>20</v>
      </c>
      <c r="J115" s="23" t="s">
        <v>26</v>
      </c>
      <c r="K115" s="15"/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22.5">
      <c r="A116">
        <v>13</v>
      </c>
      <c r="B116">
        <v>36</v>
      </c>
      <c r="C116">
        <v>2022</v>
      </c>
      <c r="D116">
        <v>100</v>
      </c>
      <c r="G116" s="15">
        <v>100</v>
      </c>
      <c r="H116" s="20" t="s">
        <v>130</v>
      </c>
      <c r="I116" s="23">
        <v>200</v>
      </c>
      <c r="J116" s="23" t="s">
        <v>23</v>
      </c>
      <c r="K116" s="15"/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33.75">
      <c r="A117">
        <v>13</v>
      </c>
      <c r="B117">
        <v>36</v>
      </c>
      <c r="C117">
        <v>2022</v>
      </c>
      <c r="D117">
        <v>101</v>
      </c>
      <c r="G117" s="15">
        <v>101</v>
      </c>
      <c r="H117" s="20" t="s">
        <v>131</v>
      </c>
      <c r="I117" s="23">
        <v>30</v>
      </c>
      <c r="J117" s="23" t="s">
        <v>26</v>
      </c>
      <c r="K117" s="15"/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90">
      <c r="A118">
        <v>13</v>
      </c>
      <c r="B118">
        <v>36</v>
      </c>
      <c r="C118">
        <v>2022</v>
      </c>
      <c r="D118">
        <v>102</v>
      </c>
      <c r="G118" s="15">
        <v>102</v>
      </c>
      <c r="H118" s="20" t="s">
        <v>132</v>
      </c>
      <c r="I118" s="23">
        <v>1500</v>
      </c>
      <c r="J118" s="23" t="s">
        <v>40</v>
      </c>
      <c r="K118" s="15"/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112.5">
      <c r="A119">
        <v>13</v>
      </c>
      <c r="B119">
        <v>36</v>
      </c>
      <c r="C119">
        <v>2022</v>
      </c>
      <c r="D119">
        <v>103</v>
      </c>
      <c r="G119" s="15">
        <v>103</v>
      </c>
      <c r="H119" s="20" t="s">
        <v>133</v>
      </c>
      <c r="I119" s="23">
        <v>800</v>
      </c>
      <c r="J119" s="23" t="s">
        <v>26</v>
      </c>
      <c r="K119" s="15"/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45">
      <c r="A120">
        <v>13</v>
      </c>
      <c r="B120">
        <v>36</v>
      </c>
      <c r="C120">
        <v>2022</v>
      </c>
      <c r="D120">
        <v>104</v>
      </c>
      <c r="G120" s="15">
        <v>104</v>
      </c>
      <c r="H120" s="20" t="s">
        <v>134</v>
      </c>
      <c r="I120" s="23">
        <v>70</v>
      </c>
      <c r="J120" s="23" t="s">
        <v>23</v>
      </c>
      <c r="K120" s="15"/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33.75">
      <c r="A121">
        <v>13</v>
      </c>
      <c r="B121">
        <v>36</v>
      </c>
      <c r="C121">
        <v>2022</v>
      </c>
      <c r="D121">
        <v>105</v>
      </c>
      <c r="G121" s="15">
        <v>105</v>
      </c>
      <c r="H121" s="20" t="s">
        <v>135</v>
      </c>
      <c r="I121" s="23">
        <v>30</v>
      </c>
      <c r="J121" s="23" t="s">
        <v>46</v>
      </c>
      <c r="K121" s="15"/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315">
      <c r="A122">
        <v>13</v>
      </c>
      <c r="B122">
        <v>36</v>
      </c>
      <c r="C122">
        <v>2022</v>
      </c>
      <c r="D122">
        <v>106</v>
      </c>
      <c r="G122" s="15">
        <v>106</v>
      </c>
      <c r="H122" s="20" t="s">
        <v>136</v>
      </c>
      <c r="I122" s="23">
        <v>500</v>
      </c>
      <c r="J122" s="23" t="s">
        <v>23</v>
      </c>
      <c r="K122" s="15"/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22.5">
      <c r="A123">
        <v>13</v>
      </c>
      <c r="B123">
        <v>36</v>
      </c>
      <c r="C123">
        <v>2022</v>
      </c>
      <c r="D123">
        <v>107</v>
      </c>
      <c r="G123" s="15">
        <v>107</v>
      </c>
      <c r="H123" s="20" t="s">
        <v>137</v>
      </c>
      <c r="I123" s="23">
        <v>70</v>
      </c>
      <c r="J123" s="23" t="s">
        <v>23</v>
      </c>
      <c r="K123" s="15"/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33.75">
      <c r="A124">
        <v>13</v>
      </c>
      <c r="B124">
        <v>36</v>
      </c>
      <c r="C124">
        <v>2022</v>
      </c>
      <c r="D124">
        <v>108</v>
      </c>
      <c r="G124" s="15">
        <v>108</v>
      </c>
      <c r="H124" s="20" t="s">
        <v>138</v>
      </c>
      <c r="I124" s="23">
        <v>100</v>
      </c>
      <c r="J124" s="23" t="s">
        <v>23</v>
      </c>
      <c r="K124" s="15"/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15">
      <c r="A125">
        <v>13</v>
      </c>
      <c r="B125">
        <v>36</v>
      </c>
      <c r="C125">
        <v>2022</v>
      </c>
      <c r="D125">
        <v>109</v>
      </c>
      <c r="G125" s="15">
        <v>109</v>
      </c>
      <c r="H125" s="20" t="s">
        <v>139</v>
      </c>
      <c r="I125" s="23">
        <v>30</v>
      </c>
      <c r="J125" s="23" t="s">
        <v>23</v>
      </c>
      <c r="K125" s="15"/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33.75">
      <c r="A126">
        <v>13</v>
      </c>
      <c r="B126">
        <v>36</v>
      </c>
      <c r="C126">
        <v>2022</v>
      </c>
      <c r="D126">
        <v>110</v>
      </c>
      <c r="G126" s="15">
        <v>110</v>
      </c>
      <c r="H126" s="20" t="s">
        <v>140</v>
      </c>
      <c r="I126" s="23">
        <v>50</v>
      </c>
      <c r="J126" s="23" t="s">
        <v>141</v>
      </c>
      <c r="K126" s="15"/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56.25">
      <c r="A127">
        <v>13</v>
      </c>
      <c r="B127">
        <v>36</v>
      </c>
      <c r="C127">
        <v>2022</v>
      </c>
      <c r="D127">
        <v>111</v>
      </c>
      <c r="G127" s="15">
        <v>111</v>
      </c>
      <c r="H127" s="20" t="s">
        <v>142</v>
      </c>
      <c r="I127" s="23">
        <v>5000</v>
      </c>
      <c r="J127" s="23" t="s">
        <v>23</v>
      </c>
      <c r="K127" s="15"/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33.75">
      <c r="A128">
        <v>13</v>
      </c>
      <c r="B128">
        <v>36</v>
      </c>
      <c r="C128">
        <v>2022</v>
      </c>
      <c r="D128">
        <v>112</v>
      </c>
      <c r="G128" s="15">
        <v>112</v>
      </c>
      <c r="H128" s="20" t="s">
        <v>143</v>
      </c>
      <c r="I128" s="23">
        <v>2000</v>
      </c>
      <c r="J128" s="23" t="s">
        <v>23</v>
      </c>
      <c r="K128" s="15"/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33.75">
      <c r="A129">
        <v>13</v>
      </c>
      <c r="B129">
        <v>36</v>
      </c>
      <c r="C129">
        <v>2022</v>
      </c>
      <c r="D129">
        <v>113</v>
      </c>
      <c r="G129" s="15">
        <v>113</v>
      </c>
      <c r="H129" s="20" t="s">
        <v>144</v>
      </c>
      <c r="I129" s="23">
        <v>700</v>
      </c>
      <c r="J129" s="23" t="s">
        <v>46</v>
      </c>
      <c r="K129" s="15"/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56.25">
      <c r="A130">
        <v>13</v>
      </c>
      <c r="B130">
        <v>36</v>
      </c>
      <c r="C130">
        <v>2022</v>
      </c>
      <c r="D130">
        <v>114</v>
      </c>
      <c r="G130" s="15">
        <v>114</v>
      </c>
      <c r="H130" s="20" t="s">
        <v>145</v>
      </c>
      <c r="I130" s="23">
        <v>700</v>
      </c>
      <c r="J130" s="23" t="s">
        <v>46</v>
      </c>
      <c r="K130" s="15"/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56.25">
      <c r="A131">
        <v>13</v>
      </c>
      <c r="B131">
        <v>36</v>
      </c>
      <c r="C131">
        <v>2022</v>
      </c>
      <c r="D131">
        <v>115</v>
      </c>
      <c r="G131" s="15">
        <v>115</v>
      </c>
      <c r="H131" s="20" t="s">
        <v>146</v>
      </c>
      <c r="I131" s="23">
        <v>700</v>
      </c>
      <c r="J131" s="23" t="s">
        <v>46</v>
      </c>
      <c r="K131" s="15"/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56.25">
      <c r="A132">
        <v>13</v>
      </c>
      <c r="B132">
        <v>36</v>
      </c>
      <c r="C132">
        <v>2022</v>
      </c>
      <c r="D132">
        <v>116</v>
      </c>
      <c r="G132" s="15">
        <v>116</v>
      </c>
      <c r="H132" s="20" t="s">
        <v>147</v>
      </c>
      <c r="I132" s="23">
        <v>200</v>
      </c>
      <c r="J132" s="23" t="s">
        <v>46</v>
      </c>
      <c r="K132" s="15"/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1:18" ht="56.25">
      <c r="A133">
        <v>13</v>
      </c>
      <c r="B133">
        <v>36</v>
      </c>
      <c r="C133">
        <v>2022</v>
      </c>
      <c r="D133">
        <v>117</v>
      </c>
      <c r="G133" s="15">
        <v>117</v>
      </c>
      <c r="H133" s="20" t="s">
        <v>148</v>
      </c>
      <c r="I133" s="23">
        <v>40</v>
      </c>
      <c r="J133" s="23" t="s">
        <v>46</v>
      </c>
      <c r="K133" s="15"/>
      <c r="L133" s="7"/>
      <c r="M133" s="2"/>
      <c r="N133" s="2"/>
      <c r="O133" s="29">
        <f>(IF(AND(J133&gt;0,J133&lt;=I133),J133,I133)*(L133-M133+N133))</f>
        <v>0</v>
      </c>
      <c r="P133" s="12"/>
      <c r="Q133" s="2"/>
      <c r="R133" s="2"/>
    </row>
    <row r="134" spans="1:18" ht="22.5">
      <c r="A134">
        <v>13</v>
      </c>
      <c r="B134">
        <v>36</v>
      </c>
      <c r="C134">
        <v>2022</v>
      </c>
      <c r="D134">
        <v>118</v>
      </c>
      <c r="G134" s="15">
        <v>118</v>
      </c>
      <c r="H134" s="20" t="s">
        <v>149</v>
      </c>
      <c r="I134" s="23">
        <v>300</v>
      </c>
      <c r="J134" s="23" t="s">
        <v>23</v>
      </c>
      <c r="K134" s="15"/>
      <c r="L134" s="7"/>
      <c r="M134" s="2"/>
      <c r="N134" s="2"/>
      <c r="O134" s="29">
        <f>(IF(AND(J134&gt;0,J134&lt;=I134),J134,I134)*(L134-M134+N134))</f>
        <v>0</v>
      </c>
      <c r="P134" s="12"/>
      <c r="Q134" s="2"/>
      <c r="R134" s="2"/>
    </row>
    <row r="135" spans="1:18" ht="22.5">
      <c r="A135">
        <v>13</v>
      </c>
      <c r="B135">
        <v>36</v>
      </c>
      <c r="C135">
        <v>2022</v>
      </c>
      <c r="D135">
        <v>119</v>
      </c>
      <c r="G135" s="15">
        <v>119</v>
      </c>
      <c r="H135" s="20" t="s">
        <v>150</v>
      </c>
      <c r="I135" s="23">
        <v>500</v>
      </c>
      <c r="J135" s="23" t="s">
        <v>23</v>
      </c>
      <c r="K135" s="15"/>
      <c r="L135" s="7"/>
      <c r="M135" s="2"/>
      <c r="N135" s="2"/>
      <c r="O135" s="29">
        <f>(IF(AND(J135&gt;0,J135&lt;=I135),J135,I135)*(L135-M135+N135))</f>
        <v>0</v>
      </c>
      <c r="P135" s="12"/>
      <c r="Q135" s="2"/>
      <c r="R135" s="2"/>
    </row>
    <row r="136" spans="1:18" ht="56.25">
      <c r="A136">
        <v>13</v>
      </c>
      <c r="B136">
        <v>36</v>
      </c>
      <c r="C136">
        <v>2022</v>
      </c>
      <c r="D136">
        <v>120</v>
      </c>
      <c r="G136" s="15">
        <v>120</v>
      </c>
      <c r="H136" s="20" t="s">
        <v>151</v>
      </c>
      <c r="I136" s="23">
        <v>3000</v>
      </c>
      <c r="J136" s="23" t="s">
        <v>23</v>
      </c>
      <c r="K136" s="15"/>
      <c r="L136" s="7"/>
      <c r="M136" s="2"/>
      <c r="N136" s="2"/>
      <c r="O136" s="29">
        <f>(IF(AND(J136&gt;0,J136&lt;=I136),J136,I136)*(L136-M136+N136))</f>
        <v>0</v>
      </c>
      <c r="P136" s="12"/>
      <c r="Q136" s="2"/>
      <c r="R136" s="2"/>
    </row>
    <row r="137" spans="1:18" ht="78.75">
      <c r="A137">
        <v>13</v>
      </c>
      <c r="B137">
        <v>36</v>
      </c>
      <c r="C137">
        <v>2022</v>
      </c>
      <c r="D137">
        <v>121</v>
      </c>
      <c r="G137" s="15">
        <v>121</v>
      </c>
      <c r="H137" s="20" t="s">
        <v>152</v>
      </c>
      <c r="I137" s="23">
        <v>100</v>
      </c>
      <c r="J137" s="23" t="s">
        <v>153</v>
      </c>
      <c r="K137" s="15"/>
      <c r="L137" s="7"/>
      <c r="M137" s="2"/>
      <c r="N137" s="2"/>
      <c r="O137" s="29">
        <f>(IF(AND(J137&gt;0,J137&lt;=I137),J137,I137)*(L137-M137+N137))</f>
        <v>0</v>
      </c>
      <c r="P137" s="12"/>
      <c r="Q137" s="2"/>
      <c r="R137" s="2"/>
    </row>
    <row r="138" spans="1:18" ht="45">
      <c r="A138">
        <v>13</v>
      </c>
      <c r="B138">
        <v>36</v>
      </c>
      <c r="C138">
        <v>2022</v>
      </c>
      <c r="D138">
        <v>122</v>
      </c>
      <c r="G138" s="15">
        <v>122</v>
      </c>
      <c r="H138" s="20" t="s">
        <v>154</v>
      </c>
      <c r="I138" s="23">
        <v>200</v>
      </c>
      <c r="J138" s="23" t="s">
        <v>40</v>
      </c>
      <c r="K138" s="15"/>
      <c r="L138" s="7"/>
      <c r="M138" s="2"/>
      <c r="N138" s="2"/>
      <c r="O138" s="29">
        <f>(IF(AND(J138&gt;0,J138&lt;=I138),J138,I138)*(L138-M138+N138))</f>
        <v>0</v>
      </c>
      <c r="P138" s="12"/>
      <c r="Q138" s="2"/>
      <c r="R138" s="2"/>
    </row>
    <row r="139" spans="1:18" ht="67.5">
      <c r="A139">
        <v>13</v>
      </c>
      <c r="B139">
        <v>36</v>
      </c>
      <c r="C139">
        <v>2022</v>
      </c>
      <c r="D139">
        <v>123</v>
      </c>
      <c r="G139" s="15">
        <v>123</v>
      </c>
      <c r="H139" s="20" t="s">
        <v>155</v>
      </c>
      <c r="I139" s="23">
        <v>50</v>
      </c>
      <c r="J139" s="23" t="s">
        <v>156</v>
      </c>
      <c r="K139" s="15"/>
      <c r="L139" s="7"/>
      <c r="M139" s="2"/>
      <c r="N139" s="2"/>
      <c r="O139" s="29">
        <f>(IF(AND(J139&gt;0,J139&lt;=I139),J139,I139)*(L139-M139+N139))</f>
        <v>0</v>
      </c>
      <c r="P139" s="12"/>
      <c r="Q139" s="2"/>
      <c r="R139" s="2"/>
    </row>
    <row r="140" spans="1:18" ht="56.25">
      <c r="A140">
        <v>13</v>
      </c>
      <c r="B140">
        <v>36</v>
      </c>
      <c r="C140">
        <v>2022</v>
      </c>
      <c r="D140">
        <v>124</v>
      </c>
      <c r="G140" s="15">
        <v>124</v>
      </c>
      <c r="H140" s="20" t="s">
        <v>157</v>
      </c>
      <c r="I140" s="23">
        <v>1000</v>
      </c>
      <c r="J140" s="23" t="s">
        <v>46</v>
      </c>
      <c r="K140" s="15"/>
      <c r="L140" s="7"/>
      <c r="M140" s="2"/>
      <c r="N140" s="2"/>
      <c r="O140" s="29">
        <f>(IF(AND(J140&gt;0,J140&lt;=I140),J140,I140)*(L140-M140+N140))</f>
        <v>0</v>
      </c>
      <c r="P140" s="12"/>
      <c r="Q140" s="2"/>
      <c r="R140" s="2"/>
    </row>
    <row r="141" spans="1:18" ht="78.75">
      <c r="A141">
        <v>13</v>
      </c>
      <c r="B141">
        <v>36</v>
      </c>
      <c r="C141">
        <v>2022</v>
      </c>
      <c r="D141">
        <v>125</v>
      </c>
      <c r="G141" s="15">
        <v>125</v>
      </c>
      <c r="H141" s="20" t="s">
        <v>158</v>
      </c>
      <c r="I141" s="23">
        <v>300</v>
      </c>
      <c r="J141" s="23" t="s">
        <v>40</v>
      </c>
      <c r="K141" s="15"/>
      <c r="L141" s="7"/>
      <c r="M141" s="2"/>
      <c r="N141" s="2"/>
      <c r="O141" s="29">
        <f>(IF(AND(J141&gt;0,J141&lt;=I141),J141,I141)*(L141-M141+N141))</f>
        <v>0</v>
      </c>
      <c r="P141" s="12"/>
      <c r="Q141" s="2"/>
      <c r="R141" s="2"/>
    </row>
    <row r="142" spans="1:18" ht="56.25">
      <c r="A142">
        <v>13</v>
      </c>
      <c r="B142">
        <v>36</v>
      </c>
      <c r="C142">
        <v>2022</v>
      </c>
      <c r="D142">
        <v>126</v>
      </c>
      <c r="G142" s="15">
        <v>126</v>
      </c>
      <c r="H142" s="20" t="s">
        <v>159</v>
      </c>
      <c r="I142" s="23">
        <v>400</v>
      </c>
      <c r="J142" s="23" t="s">
        <v>40</v>
      </c>
      <c r="K142" s="15"/>
      <c r="L142" s="7"/>
      <c r="M142" s="2"/>
      <c r="N142" s="2"/>
      <c r="O142" s="29">
        <f>(IF(AND(J142&gt;0,J142&lt;=I142),J142,I142)*(L142-M142+N142))</f>
        <v>0</v>
      </c>
      <c r="P142" s="12"/>
      <c r="Q142" s="2"/>
      <c r="R142" s="2"/>
    </row>
    <row r="143" spans="1:18" ht="45">
      <c r="A143">
        <v>13</v>
      </c>
      <c r="B143">
        <v>36</v>
      </c>
      <c r="C143">
        <v>2022</v>
      </c>
      <c r="D143">
        <v>127</v>
      </c>
      <c r="G143" s="15">
        <v>127</v>
      </c>
      <c r="H143" s="20" t="s">
        <v>160</v>
      </c>
      <c r="I143" s="23">
        <v>200</v>
      </c>
      <c r="J143" s="23" t="s">
        <v>23</v>
      </c>
      <c r="K143" s="15"/>
      <c r="L143" s="7"/>
      <c r="M143" s="2"/>
      <c r="N143" s="2"/>
      <c r="O143" s="29">
        <f>(IF(AND(J143&gt;0,J143&lt;=I143),J143,I143)*(L143-M143+N143))</f>
        <v>0</v>
      </c>
      <c r="P143" s="12"/>
      <c r="Q143" s="2"/>
      <c r="R143" s="2"/>
    </row>
    <row r="144" spans="1:18" ht="56.25">
      <c r="A144">
        <v>13</v>
      </c>
      <c r="B144">
        <v>36</v>
      </c>
      <c r="C144">
        <v>2022</v>
      </c>
      <c r="D144">
        <v>128</v>
      </c>
      <c r="G144" s="15">
        <v>128</v>
      </c>
      <c r="H144" s="20" t="s">
        <v>161</v>
      </c>
      <c r="I144" s="23">
        <v>500</v>
      </c>
      <c r="J144" s="23" t="s">
        <v>46</v>
      </c>
      <c r="K144" s="15"/>
      <c r="L144" s="7"/>
      <c r="M144" s="2"/>
      <c r="N144" s="2"/>
      <c r="O144" s="29">
        <f>(IF(AND(J144&gt;0,J144&lt;=I144),J144,I144)*(L144-M144+N144))</f>
        <v>0</v>
      </c>
      <c r="P144" s="12"/>
      <c r="Q144" s="2"/>
      <c r="R144" s="2"/>
    </row>
    <row r="145" spans="1:18" ht="22.5">
      <c r="A145">
        <v>13</v>
      </c>
      <c r="B145">
        <v>36</v>
      </c>
      <c r="C145">
        <v>2022</v>
      </c>
      <c r="D145">
        <v>129</v>
      </c>
      <c r="G145" s="15">
        <v>129</v>
      </c>
      <c r="H145" s="20" t="s">
        <v>162</v>
      </c>
      <c r="I145" s="23">
        <v>200</v>
      </c>
      <c r="J145" s="23" t="s">
        <v>23</v>
      </c>
      <c r="K145" s="15"/>
      <c r="L145" s="7"/>
      <c r="M145" s="2"/>
      <c r="N145" s="2"/>
      <c r="O145" s="29">
        <f>(IF(AND(J145&gt;0,J145&lt;=I145),J145,I145)*(L145-M145+N145))</f>
        <v>0</v>
      </c>
      <c r="P145" s="12"/>
      <c r="Q145" s="2"/>
      <c r="R145" s="2"/>
    </row>
    <row r="146" spans="1:18" ht="45">
      <c r="A146">
        <v>13</v>
      </c>
      <c r="B146">
        <v>36</v>
      </c>
      <c r="C146">
        <v>2022</v>
      </c>
      <c r="D146">
        <v>130</v>
      </c>
      <c r="G146" s="15">
        <v>130</v>
      </c>
      <c r="H146" s="20" t="s">
        <v>163</v>
      </c>
      <c r="I146" s="23">
        <v>10</v>
      </c>
      <c r="J146" s="23" t="s">
        <v>141</v>
      </c>
      <c r="K146" s="15"/>
      <c r="L146" s="7"/>
      <c r="M146" s="2"/>
      <c r="N146" s="2"/>
      <c r="O146" s="29">
        <f>(IF(AND(J146&gt;0,J146&lt;=I146),J146,I146)*(L146-M146+N146))</f>
        <v>0</v>
      </c>
      <c r="P146" s="12"/>
      <c r="Q146" s="2"/>
      <c r="R146" s="2"/>
    </row>
    <row r="147" spans="1:18" ht="33.75">
      <c r="A147">
        <v>13</v>
      </c>
      <c r="B147">
        <v>36</v>
      </c>
      <c r="C147">
        <v>2022</v>
      </c>
      <c r="D147">
        <v>131</v>
      </c>
      <c r="G147" s="15">
        <v>131</v>
      </c>
      <c r="H147" s="20" t="s">
        <v>164</v>
      </c>
      <c r="I147" s="23">
        <v>1000</v>
      </c>
      <c r="J147" s="23" t="s">
        <v>23</v>
      </c>
      <c r="K147" s="15"/>
      <c r="L147" s="7"/>
      <c r="M147" s="2"/>
      <c r="N147" s="2"/>
      <c r="O147" s="29">
        <f>(IF(AND(J147&gt;0,J147&lt;=I147),J147,I147)*(L147-M147+N147))</f>
        <v>0</v>
      </c>
      <c r="P147" s="12"/>
      <c r="Q147" s="2"/>
      <c r="R147" s="2"/>
    </row>
    <row r="148" spans="1:18" ht="78.75">
      <c r="A148">
        <v>13</v>
      </c>
      <c r="B148">
        <v>36</v>
      </c>
      <c r="C148">
        <v>2022</v>
      </c>
      <c r="D148">
        <v>132</v>
      </c>
      <c r="G148" s="15">
        <v>132</v>
      </c>
      <c r="H148" s="20" t="s">
        <v>165</v>
      </c>
      <c r="I148" s="23">
        <v>100</v>
      </c>
      <c r="J148" s="23" t="s">
        <v>166</v>
      </c>
      <c r="K148" s="15"/>
      <c r="L148" s="7"/>
      <c r="M148" s="2"/>
      <c r="N148" s="2"/>
      <c r="O148" s="29">
        <f>(IF(AND(J148&gt;0,J148&lt;=I148),J148,I148)*(L148-M148+N148))</f>
        <v>0</v>
      </c>
      <c r="P148" s="12"/>
      <c r="Q148" s="2"/>
      <c r="R148" s="2"/>
    </row>
    <row r="149" spans="1:18" ht="78.75">
      <c r="A149">
        <v>13</v>
      </c>
      <c r="B149">
        <v>36</v>
      </c>
      <c r="C149">
        <v>2022</v>
      </c>
      <c r="D149">
        <v>133</v>
      </c>
      <c r="G149" s="15">
        <v>133</v>
      </c>
      <c r="H149" s="20" t="s">
        <v>167</v>
      </c>
      <c r="I149" s="23">
        <v>1200</v>
      </c>
      <c r="J149" s="23" t="s">
        <v>166</v>
      </c>
      <c r="K149" s="15"/>
      <c r="L149" s="7"/>
      <c r="M149" s="2"/>
      <c r="N149" s="2"/>
      <c r="O149" s="29">
        <f>(IF(AND(J149&gt;0,J149&lt;=I149),J149,I149)*(L149-M149+N149))</f>
        <v>0</v>
      </c>
      <c r="P149" s="12"/>
      <c r="Q149" s="2"/>
      <c r="R149" s="2"/>
    </row>
    <row r="150" spans="1:18" ht="45">
      <c r="A150">
        <v>13</v>
      </c>
      <c r="B150">
        <v>36</v>
      </c>
      <c r="C150">
        <v>2022</v>
      </c>
      <c r="D150">
        <v>134</v>
      </c>
      <c r="G150" s="15">
        <v>134</v>
      </c>
      <c r="H150" s="20" t="s">
        <v>168</v>
      </c>
      <c r="I150" s="23">
        <v>800</v>
      </c>
      <c r="J150" s="23" t="s">
        <v>141</v>
      </c>
      <c r="K150" s="15"/>
      <c r="L150" s="7"/>
      <c r="M150" s="2"/>
      <c r="N150" s="2"/>
      <c r="O150" s="29">
        <f>(IF(AND(J150&gt;0,J150&lt;=I150),J150,I150)*(L150-M150+N150))</f>
        <v>0</v>
      </c>
      <c r="P150" s="12"/>
      <c r="Q150" s="2"/>
      <c r="R150" s="2"/>
    </row>
    <row r="151" spans="1:18" ht="33.75">
      <c r="A151">
        <v>13</v>
      </c>
      <c r="B151">
        <v>36</v>
      </c>
      <c r="C151">
        <v>2022</v>
      </c>
      <c r="D151">
        <v>135</v>
      </c>
      <c r="G151" s="15">
        <v>135</v>
      </c>
      <c r="H151" s="20" t="s">
        <v>169</v>
      </c>
      <c r="I151" s="23">
        <v>5000</v>
      </c>
      <c r="J151" s="23" t="s">
        <v>46</v>
      </c>
      <c r="K151" s="15"/>
      <c r="L151" s="7"/>
      <c r="M151" s="2"/>
      <c r="N151" s="2"/>
      <c r="O151" s="29">
        <f>(IF(AND(J151&gt;0,J151&lt;=I151),J151,I151)*(L151-M151+N151))</f>
        <v>0</v>
      </c>
      <c r="P151" s="12"/>
      <c r="Q151" s="2"/>
      <c r="R151" s="2"/>
    </row>
    <row r="152" spans="1:18" ht="33.75">
      <c r="A152">
        <v>13</v>
      </c>
      <c r="B152">
        <v>36</v>
      </c>
      <c r="C152">
        <v>2022</v>
      </c>
      <c r="D152">
        <v>136</v>
      </c>
      <c r="G152" s="15">
        <v>136</v>
      </c>
      <c r="H152" s="20" t="s">
        <v>170</v>
      </c>
      <c r="I152" s="23">
        <v>30</v>
      </c>
      <c r="J152" s="23" t="s">
        <v>23</v>
      </c>
      <c r="K152" s="15"/>
      <c r="L152" s="7"/>
      <c r="M152" s="2"/>
      <c r="N152" s="2"/>
      <c r="O152" s="29">
        <f>(IF(AND(J152&gt;0,J152&lt;=I152),J152,I152)*(L152-M152+N152))</f>
        <v>0</v>
      </c>
      <c r="P152" s="12"/>
      <c r="Q152" s="2"/>
      <c r="R152" s="2"/>
    </row>
    <row r="153" spans="1:18" ht="22.5">
      <c r="A153">
        <v>13</v>
      </c>
      <c r="B153">
        <v>36</v>
      </c>
      <c r="C153">
        <v>2022</v>
      </c>
      <c r="D153">
        <v>137</v>
      </c>
      <c r="G153" s="15">
        <v>137</v>
      </c>
      <c r="H153" s="20" t="s">
        <v>171</v>
      </c>
      <c r="I153" s="23">
        <v>100</v>
      </c>
      <c r="J153" s="23" t="s">
        <v>78</v>
      </c>
      <c r="K153" s="15"/>
      <c r="L153" s="7"/>
      <c r="M153" s="2"/>
      <c r="N153" s="2"/>
      <c r="O153" s="29">
        <f>(IF(AND(J153&gt;0,J153&lt;=I153),J153,I153)*(L153-M153+N153))</f>
        <v>0</v>
      </c>
      <c r="P153" s="12"/>
      <c r="Q153" s="2"/>
      <c r="R153" s="2"/>
    </row>
    <row r="154" spans="1:18" ht="22.5">
      <c r="A154">
        <v>13</v>
      </c>
      <c r="B154">
        <v>36</v>
      </c>
      <c r="C154">
        <v>2022</v>
      </c>
      <c r="D154">
        <v>138</v>
      </c>
      <c r="G154" s="15">
        <v>138</v>
      </c>
      <c r="H154" s="20" t="s">
        <v>172</v>
      </c>
      <c r="I154" s="23">
        <v>100</v>
      </c>
      <c r="J154" s="23" t="s">
        <v>23</v>
      </c>
      <c r="K154" s="15"/>
      <c r="L154" s="7"/>
      <c r="M154" s="2"/>
      <c r="N154" s="2"/>
      <c r="O154" s="29">
        <f>(IF(AND(J154&gt;0,J154&lt;=I154),J154,I154)*(L154-M154+N154))</f>
        <v>0</v>
      </c>
      <c r="P154" s="12"/>
      <c r="Q154" s="2"/>
      <c r="R154" s="2"/>
    </row>
    <row r="155" spans="1:18" ht="15">
      <c r="A155">
        <v>13</v>
      </c>
      <c r="B155">
        <v>36</v>
      </c>
      <c r="C155">
        <v>2022</v>
      </c>
      <c r="D155">
        <v>139</v>
      </c>
      <c r="G155" s="15">
        <v>139</v>
      </c>
      <c r="H155" s="20" t="s">
        <v>173</v>
      </c>
      <c r="I155" s="23">
        <v>70</v>
      </c>
      <c r="J155" s="23" t="s">
        <v>174</v>
      </c>
      <c r="K155" s="15"/>
      <c r="L155" s="7"/>
      <c r="M155" s="2"/>
      <c r="N155" s="2"/>
      <c r="O155" s="29">
        <f>(IF(AND(J155&gt;0,J155&lt;=I155),J155,I155)*(L155-M155+N155))</f>
        <v>0</v>
      </c>
      <c r="P155" s="12"/>
      <c r="Q155" s="2"/>
      <c r="R155" s="2"/>
    </row>
    <row r="156" spans="1:18" ht="22.5">
      <c r="A156">
        <v>13</v>
      </c>
      <c r="B156">
        <v>36</v>
      </c>
      <c r="C156">
        <v>2022</v>
      </c>
      <c r="D156">
        <v>140</v>
      </c>
      <c r="G156" s="15">
        <v>140</v>
      </c>
      <c r="H156" s="20" t="s">
        <v>175</v>
      </c>
      <c r="I156" s="23">
        <v>25</v>
      </c>
      <c r="J156" s="23" t="s">
        <v>23</v>
      </c>
      <c r="K156" s="15"/>
      <c r="L156" s="7"/>
      <c r="M156" s="2"/>
      <c r="N156" s="2"/>
      <c r="O156" s="29">
        <f>(IF(AND(J156&gt;0,J156&lt;=I156),J156,I156)*(L156-M156+N156))</f>
        <v>0</v>
      </c>
      <c r="P156" s="12"/>
      <c r="Q156" s="2"/>
      <c r="R156" s="2"/>
    </row>
    <row r="157" spans="1:18" ht="22.5">
      <c r="A157">
        <v>13</v>
      </c>
      <c r="B157">
        <v>36</v>
      </c>
      <c r="C157">
        <v>2022</v>
      </c>
      <c r="D157">
        <v>141</v>
      </c>
      <c r="G157" s="15">
        <v>141</v>
      </c>
      <c r="H157" s="20" t="s">
        <v>176</v>
      </c>
      <c r="I157" s="23">
        <v>300</v>
      </c>
      <c r="J157" s="23" t="s">
        <v>23</v>
      </c>
      <c r="K157" s="15"/>
      <c r="L157" s="7"/>
      <c r="M157" s="2"/>
      <c r="N157" s="2"/>
      <c r="O157" s="29">
        <f>(IF(AND(J157&gt;0,J157&lt;=I157),J157,I157)*(L157-M157+N157))</f>
        <v>0</v>
      </c>
      <c r="P157" s="12"/>
      <c r="Q157" s="2"/>
      <c r="R157" s="2"/>
    </row>
    <row r="158" spans="1:18" ht="22.5">
      <c r="A158">
        <v>13</v>
      </c>
      <c r="B158">
        <v>36</v>
      </c>
      <c r="C158">
        <v>2022</v>
      </c>
      <c r="D158">
        <v>142</v>
      </c>
      <c r="G158" s="15">
        <v>142</v>
      </c>
      <c r="H158" s="20" t="s">
        <v>177</v>
      </c>
      <c r="I158" s="23">
        <v>300</v>
      </c>
      <c r="J158" s="23" t="s">
        <v>23</v>
      </c>
      <c r="K158" s="15"/>
      <c r="L158" s="7"/>
      <c r="M158" s="2"/>
      <c r="N158" s="2"/>
      <c r="O158" s="29">
        <f>(IF(AND(J158&gt;0,J158&lt;=I158),J158,I158)*(L158-M158+N158))</f>
        <v>0</v>
      </c>
      <c r="P158" s="12"/>
      <c r="Q158" s="2"/>
      <c r="R158" s="2"/>
    </row>
    <row r="159" spans="1:18" ht="90">
      <c r="A159">
        <v>13</v>
      </c>
      <c r="B159">
        <v>36</v>
      </c>
      <c r="C159">
        <v>2022</v>
      </c>
      <c r="D159">
        <v>143</v>
      </c>
      <c r="G159" s="15">
        <v>143</v>
      </c>
      <c r="H159" s="20" t="s">
        <v>178</v>
      </c>
      <c r="I159" s="23">
        <v>350</v>
      </c>
      <c r="J159" s="23" t="s">
        <v>46</v>
      </c>
      <c r="K159" s="15"/>
      <c r="L159" s="7"/>
      <c r="M159" s="2"/>
      <c r="N159" s="2"/>
      <c r="O159" s="29">
        <f>(IF(AND(J159&gt;0,J159&lt;=I159),J159,I159)*(L159-M159+N159))</f>
        <v>0</v>
      </c>
      <c r="P159" s="12"/>
      <c r="Q159" s="2"/>
      <c r="R159" s="2"/>
    </row>
    <row r="160" spans="1:18" ht="123.75">
      <c r="A160">
        <v>13</v>
      </c>
      <c r="B160">
        <v>36</v>
      </c>
      <c r="C160">
        <v>2022</v>
      </c>
      <c r="D160">
        <v>144</v>
      </c>
      <c r="G160" s="15">
        <v>144</v>
      </c>
      <c r="H160" s="20" t="s">
        <v>179</v>
      </c>
      <c r="I160" s="23">
        <v>2000</v>
      </c>
      <c r="J160" s="23" t="s">
        <v>23</v>
      </c>
      <c r="K160" s="15"/>
      <c r="L160" s="7"/>
      <c r="M160" s="2"/>
      <c r="N160" s="2"/>
      <c r="O160" s="29">
        <f>(IF(AND(J160&gt;0,J160&lt;=I160),J160,I160)*(L160-M160+N160))</f>
        <v>0</v>
      </c>
      <c r="P160" s="12"/>
      <c r="Q160" s="2"/>
      <c r="R160" s="2"/>
    </row>
    <row r="161" spans="1:18" ht="112.5">
      <c r="A161">
        <v>13</v>
      </c>
      <c r="B161">
        <v>36</v>
      </c>
      <c r="C161">
        <v>2022</v>
      </c>
      <c r="D161">
        <v>145</v>
      </c>
      <c r="G161" s="15">
        <v>145</v>
      </c>
      <c r="H161" s="20" t="s">
        <v>180</v>
      </c>
      <c r="I161" s="23">
        <v>1200</v>
      </c>
      <c r="J161" s="23" t="s">
        <v>156</v>
      </c>
      <c r="K161" s="15"/>
      <c r="L161" s="7"/>
      <c r="M161" s="2"/>
      <c r="N161" s="2"/>
      <c r="O161" s="29">
        <f>(IF(AND(J161&gt;0,J161&lt;=I161),J161,I161)*(L161-M161+N161))</f>
        <v>0</v>
      </c>
      <c r="P161" s="12"/>
      <c r="Q161" s="2"/>
      <c r="R161" s="2"/>
    </row>
    <row r="162" spans="1:18" ht="101.25">
      <c r="A162">
        <v>13</v>
      </c>
      <c r="B162">
        <v>36</v>
      </c>
      <c r="C162">
        <v>2022</v>
      </c>
      <c r="D162">
        <v>146</v>
      </c>
      <c r="G162" s="15">
        <v>146</v>
      </c>
      <c r="H162" s="20" t="s">
        <v>181</v>
      </c>
      <c r="I162" s="23">
        <v>600</v>
      </c>
      <c r="J162" s="23" t="s">
        <v>156</v>
      </c>
      <c r="K162" s="15"/>
      <c r="L162" s="7"/>
      <c r="M162" s="2"/>
      <c r="N162" s="2"/>
      <c r="O162" s="29">
        <f>(IF(AND(J162&gt;0,J162&lt;=I162),J162,I162)*(L162-M162+N162))</f>
        <v>0</v>
      </c>
      <c r="P162" s="12"/>
      <c r="Q162" s="2"/>
      <c r="R162" s="2"/>
    </row>
    <row r="163" spans="1:18" ht="67.5">
      <c r="A163">
        <v>13</v>
      </c>
      <c r="B163">
        <v>36</v>
      </c>
      <c r="C163">
        <v>2022</v>
      </c>
      <c r="D163">
        <v>147</v>
      </c>
      <c r="G163" s="15">
        <v>147</v>
      </c>
      <c r="H163" s="20" t="s">
        <v>182</v>
      </c>
      <c r="I163" s="23">
        <v>100</v>
      </c>
      <c r="J163" s="23" t="s">
        <v>26</v>
      </c>
      <c r="K163" s="15"/>
      <c r="L163" s="7"/>
      <c r="M163" s="2"/>
      <c r="N163" s="2"/>
      <c r="O163" s="29">
        <f>(IF(AND(J163&gt;0,J163&lt;=I163),J163,I163)*(L163-M163+N163))</f>
        <v>0</v>
      </c>
      <c r="P163" s="12"/>
      <c r="Q163" s="2"/>
      <c r="R163" s="2"/>
    </row>
    <row r="164" spans="1:18" ht="67.5">
      <c r="A164">
        <v>13</v>
      </c>
      <c r="B164">
        <v>36</v>
      </c>
      <c r="C164">
        <v>2022</v>
      </c>
      <c r="D164">
        <v>148</v>
      </c>
      <c r="G164" s="15">
        <v>148</v>
      </c>
      <c r="H164" s="20" t="s">
        <v>183</v>
      </c>
      <c r="I164" s="23">
        <v>350</v>
      </c>
      <c r="J164" s="23" t="s">
        <v>40</v>
      </c>
      <c r="K164" s="15"/>
      <c r="L164" s="7"/>
      <c r="M164" s="2"/>
      <c r="N164" s="2"/>
      <c r="O164" s="29">
        <f>(IF(AND(J164&gt;0,J164&lt;=I164),J164,I164)*(L164-M164+N164))</f>
        <v>0</v>
      </c>
      <c r="P164" s="12"/>
      <c r="Q164" s="2"/>
      <c r="R164" s="2"/>
    </row>
    <row r="165" spans="1:18" ht="22.5">
      <c r="A165">
        <v>13</v>
      </c>
      <c r="B165">
        <v>36</v>
      </c>
      <c r="C165">
        <v>2022</v>
      </c>
      <c r="D165">
        <v>149</v>
      </c>
      <c r="G165" s="15">
        <v>149</v>
      </c>
      <c r="H165" s="20" t="s">
        <v>184</v>
      </c>
      <c r="I165" s="23">
        <v>2500</v>
      </c>
      <c r="J165" s="23" t="s">
        <v>23</v>
      </c>
      <c r="K165" s="15"/>
      <c r="L165" s="7"/>
      <c r="M165" s="2"/>
      <c r="N165" s="2"/>
      <c r="O165" s="29">
        <f>(IF(AND(J165&gt;0,J165&lt;=I165),J165,I165)*(L165-M165+N165))</f>
        <v>0</v>
      </c>
      <c r="P165" s="12"/>
      <c r="Q165" s="2"/>
      <c r="R165" s="2"/>
    </row>
    <row r="166" spans="1:18" ht="56.25">
      <c r="A166">
        <v>13</v>
      </c>
      <c r="B166">
        <v>36</v>
      </c>
      <c r="C166">
        <v>2022</v>
      </c>
      <c r="D166">
        <v>150</v>
      </c>
      <c r="G166" s="15">
        <v>150</v>
      </c>
      <c r="H166" s="20" t="s">
        <v>185</v>
      </c>
      <c r="I166" s="23">
        <v>50</v>
      </c>
      <c r="J166" s="23" t="s">
        <v>46</v>
      </c>
      <c r="K166" s="15"/>
      <c r="L166" s="7"/>
      <c r="M166" s="2"/>
      <c r="N166" s="2"/>
      <c r="O166" s="29">
        <f>(IF(AND(J166&gt;0,J166&lt;=I166),J166,I166)*(L166-M166+N166))</f>
        <v>0</v>
      </c>
      <c r="P166" s="12"/>
      <c r="Q166" s="2"/>
      <c r="R166" s="2"/>
    </row>
    <row r="167" spans="1:18" ht="123.75">
      <c r="A167">
        <v>13</v>
      </c>
      <c r="B167">
        <v>36</v>
      </c>
      <c r="C167">
        <v>2022</v>
      </c>
      <c r="D167">
        <v>151</v>
      </c>
      <c r="G167" s="15">
        <v>151</v>
      </c>
      <c r="H167" s="20" t="s">
        <v>186</v>
      </c>
      <c r="I167" s="23">
        <v>250</v>
      </c>
      <c r="J167" s="23" t="s">
        <v>23</v>
      </c>
      <c r="K167" s="15"/>
      <c r="L167" s="7"/>
      <c r="M167" s="2"/>
      <c r="N167" s="2"/>
      <c r="O167" s="29">
        <f>(IF(AND(J167&gt;0,J167&lt;=I167),J167,I167)*(L167-M167+N167))</f>
        <v>0</v>
      </c>
      <c r="P167" s="12"/>
      <c r="Q167" s="2"/>
      <c r="R167" s="2"/>
    </row>
    <row r="168" spans="1:18" ht="33.75">
      <c r="A168">
        <v>13</v>
      </c>
      <c r="B168">
        <v>36</v>
      </c>
      <c r="C168">
        <v>2022</v>
      </c>
      <c r="D168">
        <v>152</v>
      </c>
      <c r="G168" s="15">
        <v>152</v>
      </c>
      <c r="H168" s="20" t="s">
        <v>187</v>
      </c>
      <c r="I168" s="23">
        <v>6</v>
      </c>
      <c r="J168" s="23" t="s">
        <v>23</v>
      </c>
      <c r="K168" s="15"/>
      <c r="L168" s="7"/>
      <c r="M168" s="2"/>
      <c r="N168" s="2"/>
      <c r="O168" s="29">
        <f>(IF(AND(J168&gt;0,J168&lt;=I168),J168,I168)*(L168-M168+N168))</f>
        <v>0</v>
      </c>
      <c r="P168" s="12"/>
      <c r="Q168" s="2"/>
      <c r="R168" s="2"/>
    </row>
    <row r="169" spans="1:18" ht="45">
      <c r="A169">
        <v>13</v>
      </c>
      <c r="B169">
        <v>36</v>
      </c>
      <c r="C169">
        <v>2022</v>
      </c>
      <c r="D169">
        <v>153</v>
      </c>
      <c r="G169" s="15">
        <v>153</v>
      </c>
      <c r="H169" s="20" t="s">
        <v>188</v>
      </c>
      <c r="I169" s="23">
        <v>70</v>
      </c>
      <c r="J169" s="23" t="s">
        <v>26</v>
      </c>
      <c r="K169" s="15"/>
      <c r="L169" s="7"/>
      <c r="M169" s="2"/>
      <c r="N169" s="2"/>
      <c r="O169" s="29">
        <f>(IF(AND(J169&gt;0,J169&lt;=I169),J169,I169)*(L169-M169+N169))</f>
        <v>0</v>
      </c>
      <c r="P169" s="12"/>
      <c r="Q169" s="2"/>
      <c r="R169" s="2"/>
    </row>
    <row r="170" spans="1:18" ht="33.75">
      <c r="A170">
        <v>13</v>
      </c>
      <c r="B170">
        <v>36</v>
      </c>
      <c r="C170">
        <v>2022</v>
      </c>
      <c r="D170">
        <v>154</v>
      </c>
      <c r="G170" s="15">
        <v>154</v>
      </c>
      <c r="H170" s="20" t="s">
        <v>189</v>
      </c>
      <c r="I170" s="23">
        <v>6</v>
      </c>
      <c r="J170" s="23" t="s">
        <v>23</v>
      </c>
      <c r="K170" s="15"/>
      <c r="L170" s="7"/>
      <c r="M170" s="2"/>
      <c r="N170" s="2"/>
      <c r="O170" s="29">
        <f>(IF(AND(J170&gt;0,J170&lt;=I170),J170,I170)*(L170-M170+N170))</f>
        <v>0</v>
      </c>
      <c r="P170" s="12"/>
      <c r="Q170" s="2"/>
      <c r="R170" s="2"/>
    </row>
    <row r="171" spans="1:18" ht="22.5">
      <c r="A171">
        <v>13</v>
      </c>
      <c r="B171">
        <v>36</v>
      </c>
      <c r="C171">
        <v>2022</v>
      </c>
      <c r="D171">
        <v>155</v>
      </c>
      <c r="G171" s="15">
        <v>155</v>
      </c>
      <c r="H171" s="20" t="s">
        <v>190</v>
      </c>
      <c r="I171" s="23">
        <v>800</v>
      </c>
      <c r="J171" s="23" t="s">
        <v>23</v>
      </c>
      <c r="K171" s="15"/>
      <c r="L171" s="7"/>
      <c r="M171" s="2"/>
      <c r="N171" s="2"/>
      <c r="O171" s="29">
        <f>(IF(AND(J171&gt;0,J171&lt;=I171),J171,I171)*(L171-M171+N171))</f>
        <v>0</v>
      </c>
      <c r="P171" s="12"/>
      <c r="Q171" s="2"/>
      <c r="R171" s="2"/>
    </row>
    <row r="172" spans="1:18" ht="33.75">
      <c r="A172">
        <v>13</v>
      </c>
      <c r="B172">
        <v>36</v>
      </c>
      <c r="C172">
        <v>2022</v>
      </c>
      <c r="D172">
        <v>156</v>
      </c>
      <c r="G172" s="15">
        <v>156</v>
      </c>
      <c r="H172" s="20" t="s">
        <v>191</v>
      </c>
      <c r="I172" s="23">
        <v>300</v>
      </c>
      <c r="J172" s="23" t="s">
        <v>23</v>
      </c>
      <c r="K172" s="15"/>
      <c r="L172" s="7"/>
      <c r="M172" s="2"/>
      <c r="N172" s="2"/>
      <c r="O172" s="29">
        <f>(IF(AND(J172&gt;0,J172&lt;=I172),J172,I172)*(L172-M172+N172))</f>
        <v>0</v>
      </c>
      <c r="P172" s="12"/>
      <c r="Q172" s="2"/>
      <c r="R172" s="2"/>
    </row>
    <row r="173" spans="1:18" ht="67.5">
      <c r="A173">
        <v>13</v>
      </c>
      <c r="B173">
        <v>36</v>
      </c>
      <c r="C173">
        <v>2022</v>
      </c>
      <c r="D173">
        <v>157</v>
      </c>
      <c r="G173" s="15">
        <v>157</v>
      </c>
      <c r="H173" s="20" t="s">
        <v>192</v>
      </c>
      <c r="I173" s="23">
        <v>400</v>
      </c>
      <c r="J173" s="23" t="s">
        <v>23</v>
      </c>
      <c r="K173" s="15"/>
      <c r="L173" s="7"/>
      <c r="M173" s="2"/>
      <c r="N173" s="2"/>
      <c r="O173" s="29">
        <f>(IF(AND(J173&gt;0,J173&lt;=I173),J173,I173)*(L173-M173+N173))</f>
        <v>0</v>
      </c>
      <c r="P173" s="12"/>
      <c r="Q173" s="2"/>
      <c r="R173" s="2"/>
    </row>
    <row r="174" spans="1:18" ht="33.75">
      <c r="A174">
        <v>13</v>
      </c>
      <c r="B174">
        <v>36</v>
      </c>
      <c r="C174">
        <v>2022</v>
      </c>
      <c r="D174">
        <v>158</v>
      </c>
      <c r="G174" s="15">
        <v>158</v>
      </c>
      <c r="H174" s="20" t="s">
        <v>193</v>
      </c>
      <c r="I174" s="23">
        <v>400</v>
      </c>
      <c r="J174" s="23" t="s">
        <v>23</v>
      </c>
      <c r="K174" s="15"/>
      <c r="L174" s="7"/>
      <c r="M174" s="2"/>
      <c r="N174" s="2"/>
      <c r="O174" s="29">
        <f>(IF(AND(J174&gt;0,J174&lt;=I174),J174,I174)*(L174-M174+N174))</f>
        <v>0</v>
      </c>
      <c r="P174" s="12"/>
      <c r="Q174" s="2"/>
      <c r="R174" s="2"/>
    </row>
    <row r="175" spans="1:18" ht="45">
      <c r="A175">
        <v>13</v>
      </c>
      <c r="B175">
        <v>36</v>
      </c>
      <c r="C175">
        <v>2022</v>
      </c>
      <c r="D175">
        <v>159</v>
      </c>
      <c r="G175" s="15">
        <v>159</v>
      </c>
      <c r="H175" s="20" t="s">
        <v>194</v>
      </c>
      <c r="I175" s="23">
        <v>200</v>
      </c>
      <c r="J175" s="23" t="s">
        <v>40</v>
      </c>
      <c r="K175" s="15"/>
      <c r="L175" s="7"/>
      <c r="M175" s="2"/>
      <c r="N175" s="2"/>
      <c r="O175" s="29">
        <f>(IF(AND(J175&gt;0,J175&lt;=I175),J175,I175)*(L175-M175+N175))</f>
        <v>0</v>
      </c>
      <c r="P175" s="12"/>
      <c r="Q175" s="2"/>
      <c r="R175" s="2"/>
    </row>
    <row r="176" spans="1:18" ht="101.25">
      <c r="A176">
        <v>13</v>
      </c>
      <c r="B176">
        <v>36</v>
      </c>
      <c r="C176">
        <v>2022</v>
      </c>
      <c r="D176">
        <v>160</v>
      </c>
      <c r="G176" s="15">
        <v>160</v>
      </c>
      <c r="H176" s="20" t="s">
        <v>195</v>
      </c>
      <c r="I176" s="23">
        <v>40</v>
      </c>
      <c r="J176" s="23" t="s">
        <v>23</v>
      </c>
      <c r="K176" s="15"/>
      <c r="L176" s="7"/>
      <c r="M176" s="2"/>
      <c r="N176" s="2"/>
      <c r="O176" s="29">
        <f>(IF(AND(J176&gt;0,J176&lt;=I176),J176,I176)*(L176-M176+N176))</f>
        <v>0</v>
      </c>
      <c r="P176" s="12"/>
      <c r="Q176" s="2"/>
      <c r="R176" s="2"/>
    </row>
    <row r="177" spans="1:18" ht="78.75">
      <c r="A177">
        <v>13</v>
      </c>
      <c r="B177">
        <v>36</v>
      </c>
      <c r="C177">
        <v>2022</v>
      </c>
      <c r="D177">
        <v>161</v>
      </c>
      <c r="G177" s="15">
        <v>161</v>
      </c>
      <c r="H177" s="20" t="s">
        <v>196</v>
      </c>
      <c r="I177" s="23">
        <v>100</v>
      </c>
      <c r="J177" s="23" t="s">
        <v>40</v>
      </c>
      <c r="K177" s="15"/>
      <c r="L177" s="7"/>
      <c r="M177" s="2"/>
      <c r="N177" s="2"/>
      <c r="O177" s="29">
        <f>(IF(AND(J177&gt;0,J177&lt;=I177),J177,I177)*(L177-M177+N177))</f>
        <v>0</v>
      </c>
      <c r="P177" s="12"/>
      <c r="Q177" s="2"/>
      <c r="R177" s="2"/>
    </row>
    <row r="178" spans="1:18" ht="33.75">
      <c r="A178">
        <v>13</v>
      </c>
      <c r="B178">
        <v>36</v>
      </c>
      <c r="C178">
        <v>2022</v>
      </c>
      <c r="D178">
        <v>162</v>
      </c>
      <c r="G178" s="15">
        <v>162</v>
      </c>
      <c r="H178" s="20" t="s">
        <v>197</v>
      </c>
      <c r="I178" s="23">
        <v>140</v>
      </c>
      <c r="J178" s="23" t="s">
        <v>23</v>
      </c>
      <c r="K178" s="15"/>
      <c r="L178" s="7"/>
      <c r="M178" s="2"/>
      <c r="N178" s="2"/>
      <c r="O178" s="29">
        <f>(IF(AND(J178&gt;0,J178&lt;=I178),J178,I178)*(L178-M178+N178))</f>
        <v>0</v>
      </c>
      <c r="P178" s="12"/>
      <c r="Q178" s="2"/>
      <c r="R178" s="2"/>
    </row>
    <row r="179" spans="1:18" ht="45">
      <c r="A179">
        <v>13</v>
      </c>
      <c r="B179">
        <v>36</v>
      </c>
      <c r="C179">
        <v>2022</v>
      </c>
      <c r="D179">
        <v>163</v>
      </c>
      <c r="G179" s="15">
        <v>163</v>
      </c>
      <c r="H179" s="20" t="s">
        <v>198</v>
      </c>
      <c r="I179" s="23">
        <v>100</v>
      </c>
      <c r="J179" s="23" t="s">
        <v>40</v>
      </c>
      <c r="K179" s="15"/>
      <c r="L179" s="7"/>
      <c r="M179" s="2"/>
      <c r="N179" s="2"/>
      <c r="O179" s="29">
        <f>(IF(AND(J179&gt;0,J179&lt;=I179),J179,I179)*(L179-M179+N179))</f>
        <v>0</v>
      </c>
      <c r="P179" s="12"/>
      <c r="Q179" s="2"/>
      <c r="R179" s="2"/>
    </row>
    <row r="180" spans="1:18" ht="45">
      <c r="A180">
        <v>13</v>
      </c>
      <c r="B180">
        <v>36</v>
      </c>
      <c r="C180">
        <v>2022</v>
      </c>
      <c r="D180">
        <v>164</v>
      </c>
      <c r="G180" s="15">
        <v>164</v>
      </c>
      <c r="H180" s="20" t="s">
        <v>199</v>
      </c>
      <c r="I180" s="23">
        <v>15</v>
      </c>
      <c r="J180" s="23" t="s">
        <v>23</v>
      </c>
      <c r="K180" s="15"/>
      <c r="L180" s="7"/>
      <c r="M180" s="2"/>
      <c r="N180" s="2"/>
      <c r="O180" s="29">
        <f>(IF(AND(J180&gt;0,J180&lt;=I180),J180,I180)*(L180-M180+N180))</f>
        <v>0</v>
      </c>
      <c r="P180" s="12"/>
      <c r="Q180" s="2"/>
      <c r="R180" s="2"/>
    </row>
    <row r="181" spans="1:18" ht="45">
      <c r="A181">
        <v>13</v>
      </c>
      <c r="B181">
        <v>36</v>
      </c>
      <c r="C181">
        <v>2022</v>
      </c>
      <c r="D181">
        <v>165</v>
      </c>
      <c r="G181" s="15">
        <v>165</v>
      </c>
      <c r="H181" s="20" t="s">
        <v>200</v>
      </c>
      <c r="I181" s="23">
        <v>15</v>
      </c>
      <c r="J181" s="23" t="s">
        <v>23</v>
      </c>
      <c r="K181" s="15"/>
      <c r="L181" s="7"/>
      <c r="M181" s="2"/>
      <c r="N181" s="2"/>
      <c r="O181" s="29">
        <f>(IF(AND(J181&gt;0,J181&lt;=I181),J181,I181)*(L181-M181+N181))</f>
        <v>0</v>
      </c>
      <c r="P181" s="12"/>
      <c r="Q181" s="2"/>
      <c r="R181" s="2"/>
    </row>
    <row r="182" spans="1:18" ht="67.5">
      <c r="A182">
        <v>13</v>
      </c>
      <c r="B182">
        <v>36</v>
      </c>
      <c r="C182">
        <v>2022</v>
      </c>
      <c r="D182">
        <v>166</v>
      </c>
      <c r="G182" s="15">
        <v>166</v>
      </c>
      <c r="H182" s="20" t="s">
        <v>201</v>
      </c>
      <c r="I182" s="23">
        <v>10</v>
      </c>
      <c r="J182" s="23" t="s">
        <v>23</v>
      </c>
      <c r="K182" s="15"/>
      <c r="L182" s="7"/>
      <c r="M182" s="2"/>
      <c r="N182" s="2"/>
      <c r="O182" s="29">
        <f>(IF(AND(J182&gt;0,J182&lt;=I182),J182,I182)*(L182-M182+N182))</f>
        <v>0</v>
      </c>
      <c r="P182" s="12"/>
      <c r="Q182" s="2"/>
      <c r="R182" s="2"/>
    </row>
    <row r="183" spans="1:18" ht="56.25">
      <c r="A183">
        <v>13</v>
      </c>
      <c r="B183">
        <v>36</v>
      </c>
      <c r="C183">
        <v>2022</v>
      </c>
      <c r="D183">
        <v>167</v>
      </c>
      <c r="G183" s="15">
        <v>167</v>
      </c>
      <c r="H183" s="20" t="s">
        <v>202</v>
      </c>
      <c r="I183" s="23">
        <v>15</v>
      </c>
      <c r="J183" s="23" t="s">
        <v>23</v>
      </c>
      <c r="K183" s="15"/>
      <c r="L183" s="7"/>
      <c r="M183" s="2"/>
      <c r="N183" s="2"/>
      <c r="O183" s="29">
        <f>(IF(AND(J183&gt;0,J183&lt;=I183),J183,I183)*(L183-M183+N183))</f>
        <v>0</v>
      </c>
      <c r="P183" s="12"/>
      <c r="Q183" s="2"/>
      <c r="R183" s="2"/>
    </row>
    <row r="184" spans="1:18" ht="56.25">
      <c r="A184">
        <v>13</v>
      </c>
      <c r="B184">
        <v>36</v>
      </c>
      <c r="C184">
        <v>2022</v>
      </c>
      <c r="D184">
        <v>168</v>
      </c>
      <c r="G184" s="15">
        <v>168</v>
      </c>
      <c r="H184" s="20" t="s">
        <v>203</v>
      </c>
      <c r="I184" s="23">
        <v>10</v>
      </c>
      <c r="J184" s="23" t="s">
        <v>23</v>
      </c>
      <c r="K184" s="15"/>
      <c r="L184" s="7"/>
      <c r="M184" s="2"/>
      <c r="N184" s="2"/>
      <c r="O184" s="29">
        <f>(IF(AND(J184&gt;0,J184&lt;=I184),J184,I184)*(L184-M184+N184))</f>
        <v>0</v>
      </c>
      <c r="P184" s="12"/>
      <c r="Q184" s="2"/>
      <c r="R184" s="2"/>
    </row>
    <row r="185" spans="1:18" ht="22.5">
      <c r="A185">
        <v>13</v>
      </c>
      <c r="B185">
        <v>36</v>
      </c>
      <c r="C185">
        <v>2022</v>
      </c>
      <c r="D185">
        <v>169</v>
      </c>
      <c r="G185" s="15">
        <v>169</v>
      </c>
      <c r="H185" s="20" t="s">
        <v>204</v>
      </c>
      <c r="I185" s="23">
        <v>30</v>
      </c>
      <c r="J185" s="23" t="s">
        <v>23</v>
      </c>
      <c r="K185" s="15"/>
      <c r="L185" s="7"/>
      <c r="M185" s="2"/>
      <c r="N185" s="2"/>
      <c r="O185" s="29">
        <f>(IF(AND(J185&gt;0,J185&lt;=I185),J185,I185)*(L185-M185+N185))</f>
        <v>0</v>
      </c>
      <c r="P185" s="12"/>
      <c r="Q185" s="2"/>
      <c r="R185" s="2"/>
    </row>
    <row r="186" spans="1:18" ht="22.5">
      <c r="A186">
        <v>13</v>
      </c>
      <c r="B186">
        <v>36</v>
      </c>
      <c r="C186">
        <v>2022</v>
      </c>
      <c r="D186">
        <v>170</v>
      </c>
      <c r="G186" s="15">
        <v>170</v>
      </c>
      <c r="H186" s="20" t="s">
        <v>205</v>
      </c>
      <c r="I186" s="23">
        <v>50</v>
      </c>
      <c r="J186" s="23" t="s">
        <v>23</v>
      </c>
      <c r="K186" s="15"/>
      <c r="L186" s="7"/>
      <c r="M186" s="2"/>
      <c r="N186" s="2"/>
      <c r="O186" s="29">
        <f>(IF(AND(J186&gt;0,J186&lt;=I186),J186,I186)*(L186-M186+N186))</f>
        <v>0</v>
      </c>
      <c r="P186" s="12"/>
      <c r="Q186" s="2"/>
      <c r="R186" s="2"/>
    </row>
    <row r="187" spans="1:18" ht="56.25">
      <c r="A187">
        <v>13</v>
      </c>
      <c r="B187">
        <v>36</v>
      </c>
      <c r="C187">
        <v>2022</v>
      </c>
      <c r="D187">
        <v>171</v>
      </c>
      <c r="G187" s="15">
        <v>171</v>
      </c>
      <c r="H187" s="20" t="s">
        <v>206</v>
      </c>
      <c r="I187" s="23">
        <v>20</v>
      </c>
      <c r="J187" s="23" t="s">
        <v>23</v>
      </c>
      <c r="K187" s="15"/>
      <c r="L187" s="7"/>
      <c r="M187" s="2"/>
      <c r="N187" s="2"/>
      <c r="O187" s="29">
        <f>(IF(AND(J187&gt;0,J187&lt;=I187),J187,I187)*(L187-M187+N187))</f>
        <v>0</v>
      </c>
      <c r="P187" s="12"/>
      <c r="Q187" s="2"/>
      <c r="R187" s="2"/>
    </row>
    <row r="188" spans="1:18" ht="33.75">
      <c r="A188">
        <v>13</v>
      </c>
      <c r="B188">
        <v>36</v>
      </c>
      <c r="C188">
        <v>2022</v>
      </c>
      <c r="D188">
        <v>172</v>
      </c>
      <c r="G188" s="15">
        <v>172</v>
      </c>
      <c r="H188" s="20" t="s">
        <v>207</v>
      </c>
      <c r="I188" s="23">
        <v>15</v>
      </c>
      <c r="J188" s="23" t="s">
        <v>23</v>
      </c>
      <c r="K188" s="15"/>
      <c r="L188" s="7"/>
      <c r="M188" s="2"/>
      <c r="N188" s="2"/>
      <c r="O188" s="29">
        <f>(IF(AND(J188&gt;0,J188&lt;=I188),J188,I188)*(L188-M188+N188))</f>
        <v>0</v>
      </c>
      <c r="P188" s="12"/>
      <c r="Q188" s="2"/>
      <c r="R188" s="2"/>
    </row>
    <row r="189" spans="1:18" ht="33.75">
      <c r="A189">
        <v>13</v>
      </c>
      <c r="B189">
        <v>36</v>
      </c>
      <c r="C189">
        <v>2022</v>
      </c>
      <c r="D189">
        <v>173</v>
      </c>
      <c r="G189" s="15">
        <v>173</v>
      </c>
      <c r="H189" s="20" t="s">
        <v>208</v>
      </c>
      <c r="I189" s="23">
        <v>15</v>
      </c>
      <c r="J189" s="23" t="s">
        <v>23</v>
      </c>
      <c r="K189" s="15"/>
      <c r="L189" s="7"/>
      <c r="M189" s="2"/>
      <c r="N189" s="2"/>
      <c r="O189" s="29">
        <f>(IF(AND(J189&gt;0,J189&lt;=I189),J189,I189)*(L189-M189+N189))</f>
        <v>0</v>
      </c>
      <c r="P189" s="12"/>
      <c r="Q189" s="2"/>
      <c r="R189" s="2"/>
    </row>
    <row r="190" spans="1:18" ht="33.75">
      <c r="A190">
        <v>13</v>
      </c>
      <c r="B190">
        <v>36</v>
      </c>
      <c r="C190">
        <v>2022</v>
      </c>
      <c r="D190">
        <v>174</v>
      </c>
      <c r="G190" s="15">
        <v>174</v>
      </c>
      <c r="H190" s="20" t="s">
        <v>209</v>
      </c>
      <c r="I190" s="23">
        <v>5</v>
      </c>
      <c r="J190" s="23" t="s">
        <v>23</v>
      </c>
      <c r="K190" s="15"/>
      <c r="L190" s="7"/>
      <c r="M190" s="2"/>
      <c r="N190" s="2"/>
      <c r="O190" s="29">
        <f>(IF(AND(J190&gt;0,J190&lt;=I190),J190,I190)*(L190-M190+N190))</f>
        <v>0</v>
      </c>
      <c r="P190" s="12"/>
      <c r="Q190" s="2"/>
      <c r="R190" s="2"/>
    </row>
    <row r="191" spans="1:18" ht="56.25">
      <c r="A191">
        <v>13</v>
      </c>
      <c r="B191">
        <v>36</v>
      </c>
      <c r="C191">
        <v>2022</v>
      </c>
      <c r="D191">
        <v>175</v>
      </c>
      <c r="G191" s="15">
        <v>175</v>
      </c>
      <c r="H191" s="20" t="s">
        <v>210</v>
      </c>
      <c r="I191" s="23">
        <v>10</v>
      </c>
      <c r="J191" s="23" t="s">
        <v>23</v>
      </c>
      <c r="K191" s="15"/>
      <c r="L191" s="7"/>
      <c r="M191" s="2"/>
      <c r="N191" s="2"/>
      <c r="O191" s="29">
        <f>(IF(AND(J191&gt;0,J191&lt;=I191),J191,I191)*(L191-M191+N191))</f>
        <v>0</v>
      </c>
      <c r="P191" s="12"/>
      <c r="Q191" s="2"/>
      <c r="R191" s="2"/>
    </row>
    <row r="192" spans="1:18" ht="56.25">
      <c r="A192">
        <v>13</v>
      </c>
      <c r="B192">
        <v>36</v>
      </c>
      <c r="C192">
        <v>2022</v>
      </c>
      <c r="D192">
        <v>176</v>
      </c>
      <c r="G192" s="15">
        <v>176</v>
      </c>
      <c r="H192" s="20" t="s">
        <v>211</v>
      </c>
      <c r="I192" s="23">
        <v>5</v>
      </c>
      <c r="J192" s="23" t="s">
        <v>23</v>
      </c>
      <c r="K192" s="15"/>
      <c r="L192" s="7"/>
      <c r="M192" s="2"/>
      <c r="N192" s="2"/>
      <c r="O192" s="29">
        <f>(IF(AND(J192&gt;0,J192&lt;=I192),J192,I192)*(L192-M192+N192))</f>
        <v>0</v>
      </c>
      <c r="P192" s="12"/>
      <c r="Q192" s="2"/>
      <c r="R192" s="2"/>
    </row>
    <row r="193" spans="1:18" ht="45">
      <c r="A193">
        <v>13</v>
      </c>
      <c r="B193">
        <v>36</v>
      </c>
      <c r="C193">
        <v>2022</v>
      </c>
      <c r="D193">
        <v>177</v>
      </c>
      <c r="G193" s="15">
        <v>177</v>
      </c>
      <c r="H193" s="20" t="s">
        <v>212</v>
      </c>
      <c r="I193" s="23">
        <v>10</v>
      </c>
      <c r="J193" s="23" t="s">
        <v>23</v>
      </c>
      <c r="K193" s="15"/>
      <c r="L193" s="7"/>
      <c r="M193" s="2"/>
      <c r="N193" s="2"/>
      <c r="O193" s="29">
        <f>(IF(AND(J193&gt;0,J193&lt;=I193),J193,I193)*(L193-M193+N193))</f>
        <v>0</v>
      </c>
      <c r="P193" s="12"/>
      <c r="Q193" s="2"/>
      <c r="R193" s="2"/>
    </row>
    <row r="194" spans="1:18" ht="33.75">
      <c r="A194">
        <v>13</v>
      </c>
      <c r="B194">
        <v>36</v>
      </c>
      <c r="C194">
        <v>2022</v>
      </c>
      <c r="D194">
        <v>178</v>
      </c>
      <c r="G194" s="15">
        <v>178</v>
      </c>
      <c r="H194" s="20" t="s">
        <v>213</v>
      </c>
      <c r="I194" s="23">
        <v>40</v>
      </c>
      <c r="J194" s="23" t="s">
        <v>46</v>
      </c>
      <c r="K194" s="15"/>
      <c r="L194" s="7"/>
      <c r="M194" s="2"/>
      <c r="N194" s="2"/>
      <c r="O194" s="29">
        <f>(IF(AND(J194&gt;0,J194&lt;=I194),J194,I194)*(L194-M194+N194))</f>
        <v>0</v>
      </c>
      <c r="P194" s="12"/>
      <c r="Q194" s="2"/>
      <c r="R194" s="2"/>
    </row>
    <row r="195" spans="1:18" ht="22.5">
      <c r="A195">
        <v>13</v>
      </c>
      <c r="B195">
        <v>36</v>
      </c>
      <c r="C195">
        <v>2022</v>
      </c>
      <c r="D195">
        <v>179</v>
      </c>
      <c r="G195" s="15">
        <v>179</v>
      </c>
      <c r="H195" s="20" t="s">
        <v>214</v>
      </c>
      <c r="I195" s="23">
        <v>5</v>
      </c>
      <c r="J195" s="23" t="s">
        <v>23</v>
      </c>
      <c r="K195" s="15"/>
      <c r="L195" s="7"/>
      <c r="M195" s="2"/>
      <c r="N195" s="2"/>
      <c r="O195" s="29">
        <f>(IF(AND(J195&gt;0,J195&lt;=I195),J195,I195)*(L195-M195+N195))</f>
        <v>0</v>
      </c>
      <c r="P195" s="12"/>
      <c r="Q195" s="2"/>
      <c r="R195" s="2"/>
    </row>
    <row r="196" spans="1:18" ht="67.5">
      <c r="A196">
        <v>13</v>
      </c>
      <c r="B196">
        <v>36</v>
      </c>
      <c r="C196">
        <v>2022</v>
      </c>
      <c r="D196">
        <v>180</v>
      </c>
      <c r="G196" s="15">
        <v>180</v>
      </c>
      <c r="H196" s="20" t="s">
        <v>215</v>
      </c>
      <c r="I196" s="23">
        <v>5</v>
      </c>
      <c r="J196" s="23" t="s">
        <v>46</v>
      </c>
      <c r="K196" s="15"/>
      <c r="L196" s="7"/>
      <c r="M196" s="2"/>
      <c r="N196" s="2"/>
      <c r="O196" s="29">
        <f>(IF(AND(J196&gt;0,J196&lt;=I196),J196,I196)*(L196-M196+N196))</f>
        <v>0</v>
      </c>
      <c r="P196" s="12"/>
      <c r="Q196" s="2"/>
      <c r="R196" s="2"/>
    </row>
    <row r="197" spans="1:18" ht="67.5">
      <c r="A197">
        <v>13</v>
      </c>
      <c r="B197">
        <v>36</v>
      </c>
      <c r="C197">
        <v>2022</v>
      </c>
      <c r="D197">
        <v>181</v>
      </c>
      <c r="G197" s="15">
        <v>181</v>
      </c>
      <c r="H197" s="20" t="s">
        <v>216</v>
      </c>
      <c r="I197" s="23">
        <v>75</v>
      </c>
      <c r="J197" s="23" t="s">
        <v>26</v>
      </c>
      <c r="K197" s="15"/>
      <c r="L197" s="7"/>
      <c r="M197" s="2"/>
      <c r="N197" s="2"/>
      <c r="O197" s="29">
        <f>(IF(AND(J197&gt;0,J197&lt;=I197),J197,I197)*(L197-M197+N197))</f>
        <v>0</v>
      </c>
      <c r="P197" s="12"/>
      <c r="Q197" s="2"/>
      <c r="R197" s="2"/>
    </row>
    <row r="198" spans="1:18" ht="33.75">
      <c r="A198">
        <v>13</v>
      </c>
      <c r="B198">
        <v>36</v>
      </c>
      <c r="C198">
        <v>2022</v>
      </c>
      <c r="D198">
        <v>182</v>
      </c>
      <c r="G198" s="15">
        <v>182</v>
      </c>
      <c r="H198" s="20" t="s">
        <v>217</v>
      </c>
      <c r="I198" s="23">
        <v>50</v>
      </c>
      <c r="J198" s="23" t="s">
        <v>26</v>
      </c>
      <c r="K198" s="15"/>
      <c r="L198" s="7"/>
      <c r="M198" s="2"/>
      <c r="N198" s="2"/>
      <c r="O198" s="29">
        <f>(IF(AND(J198&gt;0,J198&lt;=I198),J198,I198)*(L198-M198+N198))</f>
        <v>0</v>
      </c>
      <c r="P198" s="12"/>
      <c r="Q198" s="2"/>
      <c r="R198" s="2"/>
    </row>
    <row r="199" spans="1:18" ht="45">
      <c r="A199">
        <v>13</v>
      </c>
      <c r="B199">
        <v>36</v>
      </c>
      <c r="C199">
        <v>2022</v>
      </c>
      <c r="D199">
        <v>183</v>
      </c>
      <c r="G199" s="15">
        <v>183</v>
      </c>
      <c r="H199" s="20" t="s">
        <v>218</v>
      </c>
      <c r="I199" s="23">
        <v>75</v>
      </c>
      <c r="J199" s="23" t="s">
        <v>26</v>
      </c>
      <c r="K199" s="15"/>
      <c r="L199" s="7"/>
      <c r="M199" s="2"/>
      <c r="N199" s="2"/>
      <c r="O199" s="29">
        <f>(IF(AND(J199&gt;0,J199&lt;=I199),J199,I199)*(L199-M199+N199))</f>
        <v>0</v>
      </c>
      <c r="P199" s="12"/>
      <c r="Q199" s="2"/>
      <c r="R199" s="2"/>
    </row>
    <row r="200" spans="1:18" ht="45">
      <c r="A200">
        <v>13</v>
      </c>
      <c r="B200">
        <v>36</v>
      </c>
      <c r="C200">
        <v>2022</v>
      </c>
      <c r="D200">
        <v>184</v>
      </c>
      <c r="G200" s="15">
        <v>184</v>
      </c>
      <c r="H200" s="20" t="s">
        <v>219</v>
      </c>
      <c r="I200" s="23">
        <v>30</v>
      </c>
      <c r="J200" s="23" t="s">
        <v>23</v>
      </c>
      <c r="K200" s="15"/>
      <c r="L200" s="7"/>
      <c r="M200" s="2"/>
      <c r="N200" s="2"/>
      <c r="O200" s="29">
        <f>(IF(AND(J200&gt;0,J200&lt;=I200),J200,I200)*(L200-M200+N200))</f>
        <v>0</v>
      </c>
      <c r="P200" s="12"/>
      <c r="Q200" s="2"/>
      <c r="R200" s="2"/>
    </row>
    <row r="201" spans="1:18" ht="45">
      <c r="A201">
        <v>13</v>
      </c>
      <c r="B201">
        <v>36</v>
      </c>
      <c r="C201">
        <v>2022</v>
      </c>
      <c r="D201">
        <v>185</v>
      </c>
      <c r="G201" s="15">
        <v>185</v>
      </c>
      <c r="H201" s="20" t="s">
        <v>220</v>
      </c>
      <c r="I201" s="23">
        <v>100</v>
      </c>
      <c r="J201" s="23" t="s">
        <v>23</v>
      </c>
      <c r="K201" s="15"/>
      <c r="L201" s="7"/>
      <c r="M201" s="2"/>
      <c r="N201" s="2"/>
      <c r="O201" s="29">
        <f>(IF(AND(J201&gt;0,J201&lt;=I201),J201,I201)*(L201-M201+N201))</f>
        <v>0</v>
      </c>
      <c r="P201" s="12"/>
      <c r="Q201" s="2"/>
      <c r="R201" s="2"/>
    </row>
    <row r="202" spans="1:18" ht="33.75">
      <c r="A202">
        <v>13</v>
      </c>
      <c r="B202">
        <v>36</v>
      </c>
      <c r="C202">
        <v>2022</v>
      </c>
      <c r="D202">
        <v>186</v>
      </c>
      <c r="G202" s="15">
        <v>186</v>
      </c>
      <c r="H202" s="20" t="s">
        <v>221</v>
      </c>
      <c r="I202" s="23">
        <v>30</v>
      </c>
      <c r="J202" s="23" t="s">
        <v>23</v>
      </c>
      <c r="K202" s="15"/>
      <c r="L202" s="7"/>
      <c r="M202" s="2"/>
      <c r="N202" s="2"/>
      <c r="O202" s="29">
        <f>(IF(AND(J202&gt;0,J202&lt;=I202),J202,I202)*(L202-M202+N202))</f>
        <v>0</v>
      </c>
      <c r="P202" s="12"/>
      <c r="Q202" s="2"/>
      <c r="R202" s="2"/>
    </row>
    <row r="203" spans="1:18" ht="101.25">
      <c r="A203">
        <v>13</v>
      </c>
      <c r="B203">
        <v>36</v>
      </c>
      <c r="C203">
        <v>2022</v>
      </c>
      <c r="D203">
        <v>187</v>
      </c>
      <c r="G203" s="15">
        <v>187</v>
      </c>
      <c r="H203" s="20" t="s">
        <v>222</v>
      </c>
      <c r="I203" s="23">
        <v>250</v>
      </c>
      <c r="J203" s="23" t="s">
        <v>23</v>
      </c>
      <c r="K203" s="15"/>
      <c r="L203" s="7"/>
      <c r="M203" s="2"/>
      <c r="N203" s="2"/>
      <c r="O203" s="29">
        <f>(IF(AND(J203&gt;0,J203&lt;=I203),J203,I203)*(L203-M203+N203))</f>
        <v>0</v>
      </c>
      <c r="P203" s="12"/>
      <c r="Q203" s="2"/>
      <c r="R203" s="2"/>
    </row>
    <row r="204" spans="1:18" ht="78.75">
      <c r="A204">
        <v>13</v>
      </c>
      <c r="B204">
        <v>36</v>
      </c>
      <c r="C204">
        <v>2022</v>
      </c>
      <c r="D204">
        <v>188</v>
      </c>
      <c r="G204" s="15">
        <v>188</v>
      </c>
      <c r="H204" s="20" t="s">
        <v>223</v>
      </c>
      <c r="I204" s="23">
        <v>100</v>
      </c>
      <c r="J204" s="23" t="s">
        <v>40</v>
      </c>
      <c r="K204" s="15"/>
      <c r="L204" s="7"/>
      <c r="M204" s="2"/>
      <c r="N204" s="2"/>
      <c r="O204" s="29">
        <f>(IF(AND(J204&gt;0,J204&lt;=I204),J204,I204)*(L204-M204+N204))</f>
        <v>0</v>
      </c>
      <c r="P204" s="12"/>
      <c r="Q204" s="2"/>
      <c r="R204" s="2"/>
    </row>
    <row r="205" spans="1:18" ht="78.75">
      <c r="A205">
        <v>13</v>
      </c>
      <c r="B205">
        <v>36</v>
      </c>
      <c r="C205">
        <v>2022</v>
      </c>
      <c r="D205">
        <v>189</v>
      </c>
      <c r="G205" s="15">
        <v>189</v>
      </c>
      <c r="H205" s="20" t="s">
        <v>224</v>
      </c>
      <c r="I205" s="23">
        <v>50</v>
      </c>
      <c r="J205" s="23" t="s">
        <v>40</v>
      </c>
      <c r="K205" s="15"/>
      <c r="L205" s="7"/>
      <c r="M205" s="2"/>
      <c r="N205" s="2"/>
      <c r="O205" s="29">
        <f>(IF(AND(J205&gt;0,J205&lt;=I205),J205,I205)*(L205-M205+N205))</f>
        <v>0</v>
      </c>
      <c r="P205" s="12"/>
      <c r="Q205" s="2"/>
      <c r="R205" s="2"/>
    </row>
    <row r="206" spans="1:18" ht="22.5">
      <c r="A206">
        <v>13</v>
      </c>
      <c r="B206">
        <v>36</v>
      </c>
      <c r="C206">
        <v>2022</v>
      </c>
      <c r="D206">
        <v>190</v>
      </c>
      <c r="G206" s="15">
        <v>190</v>
      </c>
      <c r="H206" s="20" t="s">
        <v>225</v>
      </c>
      <c r="I206" s="23">
        <v>10</v>
      </c>
      <c r="J206" s="23" t="s">
        <v>23</v>
      </c>
      <c r="K206" s="15"/>
      <c r="L206" s="7"/>
      <c r="M206" s="2"/>
      <c r="N206" s="2"/>
      <c r="O206" s="29">
        <f>(IF(AND(J206&gt;0,J206&lt;=I206),J206,I206)*(L206-M206+N206))</f>
        <v>0</v>
      </c>
      <c r="P206" s="12"/>
      <c r="Q206" s="2"/>
      <c r="R206" s="2"/>
    </row>
    <row r="207" spans="1:18" ht="22.5">
      <c r="A207">
        <v>13</v>
      </c>
      <c r="B207">
        <v>36</v>
      </c>
      <c r="C207">
        <v>2022</v>
      </c>
      <c r="D207">
        <v>191</v>
      </c>
      <c r="G207" s="15">
        <v>191</v>
      </c>
      <c r="H207" s="20" t="s">
        <v>226</v>
      </c>
      <c r="I207" s="23">
        <v>10</v>
      </c>
      <c r="J207" s="23" t="s">
        <v>23</v>
      </c>
      <c r="K207" s="15"/>
      <c r="L207" s="7"/>
      <c r="M207" s="2"/>
      <c r="N207" s="2"/>
      <c r="O207" s="29">
        <f>(IF(AND(J207&gt;0,J207&lt;=I207),J207,I207)*(L207-M207+N207))</f>
        <v>0</v>
      </c>
      <c r="P207" s="12"/>
      <c r="Q207" s="2"/>
      <c r="R207" s="2"/>
    </row>
    <row r="208" spans="1:18" ht="56.25">
      <c r="A208">
        <v>13</v>
      </c>
      <c r="B208">
        <v>36</v>
      </c>
      <c r="C208">
        <v>2022</v>
      </c>
      <c r="D208">
        <v>192</v>
      </c>
      <c r="G208" s="15">
        <v>192</v>
      </c>
      <c r="H208" s="20" t="s">
        <v>227</v>
      </c>
      <c r="I208" s="23">
        <v>100</v>
      </c>
      <c r="J208" s="23" t="s">
        <v>23</v>
      </c>
      <c r="K208" s="15"/>
      <c r="L208" s="7"/>
      <c r="M208" s="2"/>
      <c r="N208" s="2"/>
      <c r="O208" s="29">
        <f>(IF(AND(J208&gt;0,J208&lt;=I208),J208,I208)*(L208-M208+N208))</f>
        <v>0</v>
      </c>
      <c r="P208" s="12"/>
      <c r="Q208" s="2"/>
      <c r="R208" s="2"/>
    </row>
    <row r="209" spans="1:18" ht="56.25">
      <c r="A209">
        <v>13</v>
      </c>
      <c r="B209">
        <v>36</v>
      </c>
      <c r="C209">
        <v>2022</v>
      </c>
      <c r="D209">
        <v>193</v>
      </c>
      <c r="G209" s="15">
        <v>193</v>
      </c>
      <c r="H209" s="20" t="s">
        <v>228</v>
      </c>
      <c r="I209" s="23">
        <v>50</v>
      </c>
      <c r="J209" s="23" t="s">
        <v>23</v>
      </c>
      <c r="K209" s="15"/>
      <c r="L209" s="7"/>
      <c r="M209" s="2"/>
      <c r="N209" s="2"/>
      <c r="O209" s="29">
        <f>(IF(AND(J209&gt;0,J209&lt;=I209),J209,I209)*(L209-M209+N209))</f>
        <v>0</v>
      </c>
      <c r="P209" s="12"/>
      <c r="Q209" s="2"/>
      <c r="R209" s="2"/>
    </row>
    <row r="210" spans="1:18" ht="123.75">
      <c r="A210">
        <v>13</v>
      </c>
      <c r="B210">
        <v>36</v>
      </c>
      <c r="C210">
        <v>2022</v>
      </c>
      <c r="D210">
        <v>194</v>
      </c>
      <c r="G210" s="15">
        <v>194</v>
      </c>
      <c r="H210" s="20" t="s">
        <v>229</v>
      </c>
      <c r="I210" s="23">
        <v>20</v>
      </c>
      <c r="J210" s="23" t="s">
        <v>26</v>
      </c>
      <c r="K210" s="15"/>
      <c r="L210" s="7"/>
      <c r="M210" s="2"/>
      <c r="N210" s="2"/>
      <c r="O210" s="29">
        <f>(IF(AND(J210&gt;0,J210&lt;=I210),J210,I210)*(L210-M210+N210))</f>
        <v>0</v>
      </c>
      <c r="P210" s="12"/>
      <c r="Q210" s="2"/>
      <c r="R210" s="2"/>
    </row>
    <row r="211" spans="1:18" ht="112.5">
      <c r="A211">
        <v>13</v>
      </c>
      <c r="B211">
        <v>36</v>
      </c>
      <c r="C211">
        <v>2022</v>
      </c>
      <c r="D211">
        <v>195</v>
      </c>
      <c r="G211" s="15">
        <v>195</v>
      </c>
      <c r="H211" s="20" t="s">
        <v>230</v>
      </c>
      <c r="I211" s="23">
        <v>100</v>
      </c>
      <c r="J211" s="23" t="s">
        <v>23</v>
      </c>
      <c r="K211" s="15"/>
      <c r="L211" s="7"/>
      <c r="M211" s="2"/>
      <c r="N211" s="2"/>
      <c r="O211" s="29">
        <f>(IF(AND(J211&gt;0,J211&lt;=I211),J211,I211)*(L211-M211+N211))</f>
        <v>0</v>
      </c>
      <c r="P211" s="12"/>
      <c r="Q211" s="2"/>
      <c r="R211" s="2"/>
    </row>
    <row r="212" spans="1:18" ht="45">
      <c r="A212">
        <v>13</v>
      </c>
      <c r="B212">
        <v>36</v>
      </c>
      <c r="C212">
        <v>2022</v>
      </c>
      <c r="D212">
        <v>196</v>
      </c>
      <c r="G212" s="15">
        <v>196</v>
      </c>
      <c r="H212" s="20" t="s">
        <v>231</v>
      </c>
      <c r="I212" s="23">
        <v>25</v>
      </c>
      <c r="J212" s="23" t="s">
        <v>23</v>
      </c>
      <c r="K212" s="15"/>
      <c r="L212" s="7"/>
      <c r="M212" s="2"/>
      <c r="N212" s="2"/>
      <c r="O212" s="29">
        <f>(IF(AND(J212&gt;0,J212&lt;=I212),J212,I212)*(L212-M212+N212))</f>
        <v>0</v>
      </c>
      <c r="P212" s="12"/>
      <c r="Q212" s="2"/>
      <c r="R212" s="2"/>
    </row>
    <row r="213" spans="1:18" ht="45">
      <c r="A213">
        <v>13</v>
      </c>
      <c r="B213">
        <v>36</v>
      </c>
      <c r="C213">
        <v>2022</v>
      </c>
      <c r="D213">
        <v>197</v>
      </c>
      <c r="G213" s="15">
        <v>197</v>
      </c>
      <c r="H213" s="20" t="s">
        <v>232</v>
      </c>
      <c r="I213" s="23">
        <v>25</v>
      </c>
      <c r="J213" s="23" t="s">
        <v>23</v>
      </c>
      <c r="K213" s="15"/>
      <c r="L213" s="7"/>
      <c r="M213" s="2"/>
      <c r="N213" s="2"/>
      <c r="O213" s="29">
        <f>(IF(AND(J213&gt;0,J213&lt;=I213),J213,I213)*(L213-M213+N213))</f>
        <v>0</v>
      </c>
      <c r="P213" s="12"/>
      <c r="Q213" s="2"/>
      <c r="R213" s="2"/>
    </row>
    <row r="214" spans="1:18" ht="33.75">
      <c r="A214">
        <v>13</v>
      </c>
      <c r="B214">
        <v>36</v>
      </c>
      <c r="C214">
        <v>2022</v>
      </c>
      <c r="D214">
        <v>198</v>
      </c>
      <c r="G214" s="15">
        <v>198</v>
      </c>
      <c r="H214" s="20" t="s">
        <v>233</v>
      </c>
      <c r="I214" s="23">
        <v>12</v>
      </c>
      <c r="J214" s="23" t="s">
        <v>23</v>
      </c>
      <c r="K214" s="15"/>
      <c r="L214" s="7"/>
      <c r="M214" s="2"/>
      <c r="N214" s="2"/>
      <c r="O214" s="29">
        <f>(IF(AND(J214&gt;0,J214&lt;=I214),J214,I214)*(L214-M214+N214))</f>
        <v>0</v>
      </c>
      <c r="P214" s="12"/>
      <c r="Q214" s="2"/>
      <c r="R214" s="2"/>
    </row>
    <row r="215" spans="1:18" ht="33.75">
      <c r="A215">
        <v>13</v>
      </c>
      <c r="B215">
        <v>36</v>
      </c>
      <c r="C215">
        <v>2022</v>
      </c>
      <c r="D215">
        <v>199</v>
      </c>
      <c r="G215" s="15">
        <v>199</v>
      </c>
      <c r="H215" s="20" t="s">
        <v>234</v>
      </c>
      <c r="I215" s="23">
        <v>12</v>
      </c>
      <c r="J215" s="23" t="s">
        <v>23</v>
      </c>
      <c r="K215" s="15"/>
      <c r="L215" s="7"/>
      <c r="M215" s="2"/>
      <c r="N215" s="2"/>
      <c r="O215" s="29">
        <f>(IF(AND(J215&gt;0,J215&lt;=I215),J215,I215)*(L215-M215+N215))</f>
        <v>0</v>
      </c>
      <c r="P215" s="12"/>
      <c r="Q215" s="2"/>
      <c r="R215" s="2"/>
    </row>
    <row r="216" spans="1:18" ht="112.5">
      <c r="A216">
        <v>13</v>
      </c>
      <c r="B216">
        <v>36</v>
      </c>
      <c r="C216">
        <v>2022</v>
      </c>
      <c r="D216">
        <v>200</v>
      </c>
      <c r="G216" s="15">
        <v>200</v>
      </c>
      <c r="H216" s="20" t="s">
        <v>235</v>
      </c>
      <c r="I216" s="23">
        <v>50</v>
      </c>
      <c r="J216" s="23" t="s">
        <v>23</v>
      </c>
      <c r="K216" s="15"/>
      <c r="L216" s="7"/>
      <c r="M216" s="2"/>
      <c r="N216" s="2"/>
      <c r="O216" s="29">
        <f>(IF(AND(J216&gt;0,J216&lt;=I216),J216,I216)*(L216-M216+N216))</f>
        <v>0</v>
      </c>
      <c r="P216" s="12"/>
      <c r="Q216" s="2"/>
      <c r="R216" s="2"/>
    </row>
    <row r="217" spans="1:18" ht="33.75">
      <c r="A217">
        <v>13</v>
      </c>
      <c r="B217">
        <v>36</v>
      </c>
      <c r="C217">
        <v>2022</v>
      </c>
      <c r="D217">
        <v>201</v>
      </c>
      <c r="G217" s="15">
        <v>201</v>
      </c>
      <c r="H217" s="20" t="s">
        <v>236</v>
      </c>
      <c r="I217" s="23">
        <v>2</v>
      </c>
      <c r="J217" s="23" t="s">
        <v>23</v>
      </c>
      <c r="K217" s="15"/>
      <c r="L217" s="7"/>
      <c r="M217" s="2"/>
      <c r="N217" s="2"/>
      <c r="O217" s="29">
        <f>(IF(AND(J217&gt;0,J217&lt;=I217),J217,I217)*(L217-M217+N217))</f>
        <v>0</v>
      </c>
      <c r="P217" s="12"/>
      <c r="Q217" s="2"/>
      <c r="R217" s="2"/>
    </row>
    <row r="218" spans="1:18" ht="112.5">
      <c r="A218">
        <v>13</v>
      </c>
      <c r="B218">
        <v>36</v>
      </c>
      <c r="C218">
        <v>2022</v>
      </c>
      <c r="D218">
        <v>202</v>
      </c>
      <c r="G218" s="15">
        <v>202</v>
      </c>
      <c r="H218" s="20" t="s">
        <v>237</v>
      </c>
      <c r="I218" s="23">
        <v>70</v>
      </c>
      <c r="J218" s="23" t="s">
        <v>23</v>
      </c>
      <c r="K218" s="15"/>
      <c r="L218" s="7"/>
      <c r="M218" s="2"/>
      <c r="N218" s="2"/>
      <c r="O218" s="29">
        <f>(IF(AND(J218&gt;0,J218&lt;=I218),J218,I218)*(L218-M218+N218))</f>
        <v>0</v>
      </c>
      <c r="P218" s="12"/>
      <c r="Q218" s="2"/>
      <c r="R218" s="2"/>
    </row>
    <row r="219" spans="1:18" ht="22.5">
      <c r="A219">
        <v>13</v>
      </c>
      <c r="B219">
        <v>36</v>
      </c>
      <c r="C219">
        <v>2022</v>
      </c>
      <c r="D219">
        <v>203</v>
      </c>
      <c r="G219" s="15">
        <v>203</v>
      </c>
      <c r="H219" s="20" t="s">
        <v>238</v>
      </c>
      <c r="I219" s="23">
        <v>12</v>
      </c>
      <c r="J219" s="23" t="s">
        <v>23</v>
      </c>
      <c r="K219" s="15"/>
      <c r="L219" s="7"/>
      <c r="M219" s="2"/>
      <c r="N219" s="2"/>
      <c r="O219" s="29">
        <f>(IF(AND(J219&gt;0,J219&lt;=I219),J219,I219)*(L219-M219+N219))</f>
        <v>0</v>
      </c>
      <c r="P219" s="12"/>
      <c r="Q219" s="2"/>
      <c r="R219" s="2"/>
    </row>
    <row r="220" spans="1:18" ht="33.75">
      <c r="A220">
        <v>13</v>
      </c>
      <c r="B220">
        <v>36</v>
      </c>
      <c r="C220">
        <v>2022</v>
      </c>
      <c r="D220">
        <v>204</v>
      </c>
      <c r="G220" s="15">
        <v>204</v>
      </c>
      <c r="H220" s="20" t="s">
        <v>239</v>
      </c>
      <c r="I220" s="23">
        <v>20</v>
      </c>
      <c r="J220" s="23" t="s">
        <v>23</v>
      </c>
      <c r="K220" s="15"/>
      <c r="L220" s="7"/>
      <c r="M220" s="2"/>
      <c r="N220" s="2"/>
      <c r="O220" s="29">
        <f>(IF(AND(J220&gt;0,J220&lt;=I220),J220,I220)*(L220-M220+N220))</f>
        <v>0</v>
      </c>
      <c r="P220" s="12"/>
      <c r="Q220" s="2"/>
      <c r="R220" s="2"/>
    </row>
    <row r="221" spans="1:18" ht="22.5">
      <c r="A221">
        <v>13</v>
      </c>
      <c r="B221">
        <v>36</v>
      </c>
      <c r="C221">
        <v>2022</v>
      </c>
      <c r="D221">
        <v>205</v>
      </c>
      <c r="G221" s="15">
        <v>205</v>
      </c>
      <c r="H221" s="20" t="s">
        <v>240</v>
      </c>
      <c r="I221" s="23">
        <v>6</v>
      </c>
      <c r="J221" s="23" t="s">
        <v>23</v>
      </c>
      <c r="K221" s="15"/>
      <c r="L221" s="7"/>
      <c r="M221" s="2"/>
      <c r="N221" s="2"/>
      <c r="O221" s="29">
        <f>(IF(AND(J221&gt;0,J221&lt;=I221),J221,I221)*(L221-M221+N221))</f>
        <v>0</v>
      </c>
      <c r="P221" s="12"/>
      <c r="Q221" s="2"/>
      <c r="R221" s="2"/>
    </row>
    <row r="222" spans="1:18" ht="33.75">
      <c r="A222">
        <v>13</v>
      </c>
      <c r="B222">
        <v>36</v>
      </c>
      <c r="C222">
        <v>2022</v>
      </c>
      <c r="D222">
        <v>206</v>
      </c>
      <c r="G222" s="15">
        <v>206</v>
      </c>
      <c r="H222" s="20" t="s">
        <v>241</v>
      </c>
      <c r="I222" s="23">
        <v>10</v>
      </c>
      <c r="J222" s="23" t="s">
        <v>141</v>
      </c>
      <c r="K222" s="15"/>
      <c r="L222" s="7"/>
      <c r="M222" s="2"/>
      <c r="N222" s="2"/>
      <c r="O222" s="29">
        <f>(IF(AND(J222&gt;0,J222&lt;=I222),J222,I222)*(L222-M222+N222))</f>
        <v>0</v>
      </c>
      <c r="P222" s="12"/>
      <c r="Q222" s="2"/>
      <c r="R222" s="2"/>
    </row>
    <row r="223" spans="1:18" ht="45">
      <c r="A223">
        <v>13</v>
      </c>
      <c r="B223">
        <v>36</v>
      </c>
      <c r="C223">
        <v>2022</v>
      </c>
      <c r="D223">
        <v>207</v>
      </c>
      <c r="G223" s="15">
        <v>207</v>
      </c>
      <c r="H223" s="20" t="s">
        <v>242</v>
      </c>
      <c r="I223" s="23">
        <v>7</v>
      </c>
      <c r="J223" s="23" t="s">
        <v>46</v>
      </c>
      <c r="K223" s="15"/>
      <c r="L223" s="7"/>
      <c r="M223" s="2"/>
      <c r="N223" s="2"/>
      <c r="O223" s="29">
        <f>(IF(AND(J223&gt;0,J223&lt;=I223),J223,I223)*(L223-M223+N223))</f>
        <v>0</v>
      </c>
      <c r="P223" s="12"/>
      <c r="Q223" s="2"/>
      <c r="R223" s="2"/>
    </row>
    <row r="224" spans="1:18" ht="33.75">
      <c r="A224">
        <v>13</v>
      </c>
      <c r="B224">
        <v>36</v>
      </c>
      <c r="C224">
        <v>2022</v>
      </c>
      <c r="D224">
        <v>208</v>
      </c>
      <c r="G224" s="15">
        <v>208</v>
      </c>
      <c r="H224" s="20" t="s">
        <v>243</v>
      </c>
      <c r="I224" s="23">
        <v>30</v>
      </c>
      <c r="J224" s="23" t="s">
        <v>23</v>
      </c>
      <c r="K224" s="15"/>
      <c r="L224" s="7"/>
      <c r="M224" s="2"/>
      <c r="N224" s="2"/>
      <c r="O224" s="29">
        <f>(IF(AND(J224&gt;0,J224&lt;=I224),J224,I224)*(L224-M224+N224))</f>
        <v>0</v>
      </c>
      <c r="P224" s="12"/>
      <c r="Q224" s="2"/>
      <c r="R224" s="2"/>
    </row>
    <row r="225" spans="1:18" ht="90">
      <c r="A225">
        <v>13</v>
      </c>
      <c r="B225">
        <v>36</v>
      </c>
      <c r="C225">
        <v>2022</v>
      </c>
      <c r="D225">
        <v>209</v>
      </c>
      <c r="G225" s="15">
        <v>209</v>
      </c>
      <c r="H225" s="20" t="s">
        <v>244</v>
      </c>
      <c r="I225" s="23">
        <v>500</v>
      </c>
      <c r="J225" s="23" t="s">
        <v>46</v>
      </c>
      <c r="K225" s="15"/>
      <c r="L225" s="7"/>
      <c r="M225" s="2"/>
      <c r="N225" s="2"/>
      <c r="O225" s="29">
        <f>(IF(AND(J225&gt;0,J225&lt;=I225),J225,I225)*(L225-M225+N225))</f>
        <v>0</v>
      </c>
      <c r="P225" s="12"/>
      <c r="Q225" s="2"/>
      <c r="R225" s="2"/>
    </row>
    <row r="226" spans="1:18" ht="90">
      <c r="A226">
        <v>13</v>
      </c>
      <c r="B226">
        <v>36</v>
      </c>
      <c r="C226">
        <v>2022</v>
      </c>
      <c r="D226">
        <v>210</v>
      </c>
      <c r="G226" s="15">
        <v>210</v>
      </c>
      <c r="H226" s="20" t="s">
        <v>245</v>
      </c>
      <c r="I226" s="23">
        <v>500</v>
      </c>
      <c r="J226" s="23" t="s">
        <v>23</v>
      </c>
      <c r="K226" s="15"/>
      <c r="L226" s="7"/>
      <c r="M226" s="2"/>
      <c r="N226" s="2"/>
      <c r="O226" s="29">
        <f>(IF(AND(J226&gt;0,J226&lt;=I226),J226,I226)*(L226-M226+N226))</f>
        <v>0</v>
      </c>
      <c r="P226" s="12"/>
      <c r="Q226" s="2"/>
      <c r="R226" s="2"/>
    </row>
    <row r="227" spans="1:18" ht="90">
      <c r="A227">
        <v>13</v>
      </c>
      <c r="B227">
        <v>36</v>
      </c>
      <c r="C227">
        <v>2022</v>
      </c>
      <c r="D227">
        <v>211</v>
      </c>
      <c r="G227" s="15">
        <v>211</v>
      </c>
      <c r="H227" s="20" t="s">
        <v>246</v>
      </c>
      <c r="I227" s="23">
        <v>500</v>
      </c>
      <c r="J227" s="23" t="s">
        <v>46</v>
      </c>
      <c r="K227" s="15"/>
      <c r="L227" s="7"/>
      <c r="M227" s="2"/>
      <c r="N227" s="2"/>
      <c r="O227" s="29">
        <f>(IF(AND(J227&gt;0,J227&lt;=I227),J227,I227)*(L227-M227+N227))</f>
        <v>0</v>
      </c>
      <c r="P227" s="12"/>
      <c r="Q227" s="2"/>
      <c r="R227" s="2"/>
    </row>
    <row r="228" spans="1:18" ht="22.5">
      <c r="A228">
        <v>13</v>
      </c>
      <c r="B228">
        <v>36</v>
      </c>
      <c r="C228">
        <v>2022</v>
      </c>
      <c r="D228">
        <v>212</v>
      </c>
      <c r="G228" s="15">
        <v>212</v>
      </c>
      <c r="H228" s="20" t="s">
        <v>247</v>
      </c>
      <c r="I228" s="23">
        <v>25</v>
      </c>
      <c r="J228" s="23" t="s">
        <v>166</v>
      </c>
      <c r="K228" s="15"/>
      <c r="L228" s="7"/>
      <c r="M228" s="2"/>
      <c r="N228" s="2"/>
      <c r="O228" s="29">
        <f>(IF(AND(J228&gt;0,J228&lt;=I228),J228,I228)*(L228-M228+N228))</f>
        <v>0</v>
      </c>
      <c r="P228" s="12"/>
      <c r="Q228" s="2"/>
      <c r="R228" s="2"/>
    </row>
    <row r="229" spans="1:18" ht="22.5">
      <c r="A229">
        <v>13</v>
      </c>
      <c r="B229">
        <v>36</v>
      </c>
      <c r="C229">
        <v>2022</v>
      </c>
      <c r="D229">
        <v>213</v>
      </c>
      <c r="G229" s="15">
        <v>213</v>
      </c>
      <c r="H229" s="20" t="s">
        <v>248</v>
      </c>
      <c r="I229" s="23">
        <v>75</v>
      </c>
      <c r="J229" s="23" t="s">
        <v>26</v>
      </c>
      <c r="K229" s="15"/>
      <c r="L229" s="7"/>
      <c r="M229" s="2"/>
      <c r="N229" s="2"/>
      <c r="O229" s="29">
        <f>(IF(AND(J229&gt;0,J229&lt;=I229),J229,I229)*(L229-M229+N229))</f>
        <v>0</v>
      </c>
      <c r="P229" s="12"/>
      <c r="Q229" s="2"/>
      <c r="R229" s="2"/>
    </row>
    <row r="230" spans="1:18" ht="33.75">
      <c r="A230">
        <v>13</v>
      </c>
      <c r="B230">
        <v>36</v>
      </c>
      <c r="C230">
        <v>2022</v>
      </c>
      <c r="D230">
        <v>214</v>
      </c>
      <c r="G230" s="15">
        <v>214</v>
      </c>
      <c r="H230" s="20" t="s">
        <v>249</v>
      </c>
      <c r="I230" s="23">
        <v>100</v>
      </c>
      <c r="J230" s="23" t="s">
        <v>23</v>
      </c>
      <c r="K230" s="15"/>
      <c r="L230" s="7"/>
      <c r="M230" s="2"/>
      <c r="N230" s="2"/>
      <c r="O230" s="29">
        <f>(IF(AND(J230&gt;0,J230&lt;=I230),J230,I230)*(L230-M230+N230))</f>
        <v>0</v>
      </c>
      <c r="P230" s="12"/>
      <c r="Q230" s="2"/>
      <c r="R230" s="2"/>
    </row>
    <row r="231" spans="1:18" ht="33.75">
      <c r="A231">
        <v>13</v>
      </c>
      <c r="B231">
        <v>36</v>
      </c>
      <c r="C231">
        <v>2022</v>
      </c>
      <c r="D231">
        <v>215</v>
      </c>
      <c r="G231" s="15">
        <v>215</v>
      </c>
      <c r="H231" s="20" t="s">
        <v>250</v>
      </c>
      <c r="I231" s="23">
        <v>100</v>
      </c>
      <c r="J231" s="23" t="s">
        <v>23</v>
      </c>
      <c r="K231" s="15"/>
      <c r="L231" s="7"/>
      <c r="M231" s="2"/>
      <c r="N231" s="2"/>
      <c r="O231" s="29">
        <f>(IF(AND(J231&gt;0,J231&lt;=I231),J231,I231)*(L231-M231+N231))</f>
        <v>0</v>
      </c>
      <c r="P231" s="12"/>
      <c r="Q231" s="2"/>
      <c r="R231" s="2"/>
    </row>
    <row r="232" spans="1:18" ht="22.5">
      <c r="A232">
        <v>13</v>
      </c>
      <c r="B232">
        <v>36</v>
      </c>
      <c r="C232">
        <v>2022</v>
      </c>
      <c r="D232">
        <v>216</v>
      </c>
      <c r="G232" s="15">
        <v>216</v>
      </c>
      <c r="H232" s="20" t="s">
        <v>251</v>
      </c>
      <c r="I232" s="23">
        <v>8</v>
      </c>
      <c r="J232" s="23" t="s">
        <v>46</v>
      </c>
      <c r="K232" s="15"/>
      <c r="L232" s="7"/>
      <c r="M232" s="2"/>
      <c r="N232" s="2"/>
      <c r="O232" s="29">
        <f>(IF(AND(J232&gt;0,J232&lt;=I232),J232,I232)*(L232-M232+N232))</f>
        <v>0</v>
      </c>
      <c r="P232" s="12"/>
      <c r="Q232" s="2"/>
      <c r="R232" s="2"/>
    </row>
    <row r="233" spans="1:18" ht="22.5">
      <c r="A233">
        <v>13</v>
      </c>
      <c r="B233">
        <v>36</v>
      </c>
      <c r="C233">
        <v>2022</v>
      </c>
      <c r="D233">
        <v>217</v>
      </c>
      <c r="G233" s="15">
        <v>217</v>
      </c>
      <c r="H233" s="20" t="s">
        <v>252</v>
      </c>
      <c r="I233" s="23">
        <v>8</v>
      </c>
      <c r="J233" s="23" t="s">
        <v>46</v>
      </c>
      <c r="K233" s="15"/>
      <c r="L233" s="7"/>
      <c r="M233" s="2"/>
      <c r="N233" s="2"/>
      <c r="O233" s="29">
        <f>(IF(AND(J233&gt;0,J233&lt;=I233),J233,I233)*(L233-M233+N233))</f>
        <v>0</v>
      </c>
      <c r="P233" s="12"/>
      <c r="Q233" s="2"/>
      <c r="R233" s="2"/>
    </row>
    <row r="234" spans="1:18" ht="45">
      <c r="A234">
        <v>13</v>
      </c>
      <c r="B234">
        <v>36</v>
      </c>
      <c r="C234">
        <v>2022</v>
      </c>
      <c r="D234">
        <v>218</v>
      </c>
      <c r="G234" s="15">
        <v>218</v>
      </c>
      <c r="H234" s="20" t="s">
        <v>253</v>
      </c>
      <c r="I234" s="23">
        <v>120</v>
      </c>
      <c r="J234" s="23" t="s">
        <v>23</v>
      </c>
      <c r="K234" s="15"/>
      <c r="L234" s="7"/>
      <c r="M234" s="2"/>
      <c r="N234" s="2"/>
      <c r="O234" s="29">
        <f>(IF(AND(J234&gt;0,J234&lt;=I234),J234,I234)*(L234-M234+N234))</f>
        <v>0</v>
      </c>
      <c r="P234" s="12"/>
      <c r="Q234" s="2"/>
      <c r="R234" s="2"/>
    </row>
    <row r="235" spans="1:18" ht="22.5">
      <c r="A235">
        <v>13</v>
      </c>
      <c r="B235">
        <v>36</v>
      </c>
      <c r="C235">
        <v>2022</v>
      </c>
      <c r="D235">
        <v>219</v>
      </c>
      <c r="G235" s="15">
        <v>219</v>
      </c>
      <c r="H235" s="20" t="s">
        <v>254</v>
      </c>
      <c r="I235" s="23">
        <v>25</v>
      </c>
      <c r="J235" s="23" t="s">
        <v>46</v>
      </c>
      <c r="K235" s="15"/>
      <c r="L235" s="7"/>
      <c r="M235" s="2"/>
      <c r="N235" s="2"/>
      <c r="O235" s="29">
        <f>(IF(AND(J235&gt;0,J235&lt;=I235),J235,I235)*(L235-M235+N235))</f>
        <v>0</v>
      </c>
      <c r="P235" s="12"/>
      <c r="Q235" s="2"/>
      <c r="R235" s="2"/>
    </row>
    <row r="236" spans="1:18" ht="22.5">
      <c r="A236">
        <v>13</v>
      </c>
      <c r="B236">
        <v>36</v>
      </c>
      <c r="C236">
        <v>2022</v>
      </c>
      <c r="D236">
        <v>220</v>
      </c>
      <c r="G236" s="15">
        <v>220</v>
      </c>
      <c r="H236" s="20" t="s">
        <v>255</v>
      </c>
      <c r="I236" s="23">
        <v>45</v>
      </c>
      <c r="J236" s="23" t="s">
        <v>166</v>
      </c>
      <c r="K236" s="15"/>
      <c r="L236" s="7"/>
      <c r="M236" s="2"/>
      <c r="N236" s="2"/>
      <c r="O236" s="29">
        <f>(IF(AND(J236&gt;0,J236&lt;=I236),J236,I236)*(L236-M236+N236))</f>
        <v>0</v>
      </c>
      <c r="P236" s="12"/>
      <c r="Q236" s="2"/>
      <c r="R236" s="2"/>
    </row>
    <row r="237" spans="1:18" ht="67.5">
      <c r="A237">
        <v>13</v>
      </c>
      <c r="B237">
        <v>36</v>
      </c>
      <c r="C237">
        <v>2022</v>
      </c>
      <c r="D237">
        <v>221</v>
      </c>
      <c r="G237" s="15">
        <v>221</v>
      </c>
      <c r="H237" s="20" t="s">
        <v>256</v>
      </c>
      <c r="I237" s="23">
        <v>6</v>
      </c>
      <c r="J237" s="23" t="s">
        <v>23</v>
      </c>
      <c r="K237" s="15"/>
      <c r="L237" s="7"/>
      <c r="M237" s="2"/>
      <c r="N237" s="2"/>
      <c r="O237" s="29">
        <f>(IF(AND(J237&gt;0,J237&lt;=I237),J237,I237)*(L237-M237+N237))</f>
        <v>0</v>
      </c>
      <c r="P237" s="12"/>
      <c r="Q237" s="2"/>
      <c r="R237" s="2"/>
    </row>
    <row r="238" spans="1:18" ht="67.5">
      <c r="A238">
        <v>13</v>
      </c>
      <c r="B238">
        <v>36</v>
      </c>
      <c r="C238">
        <v>2022</v>
      </c>
      <c r="D238">
        <v>222</v>
      </c>
      <c r="G238" s="15">
        <v>222</v>
      </c>
      <c r="H238" s="20" t="s">
        <v>257</v>
      </c>
      <c r="I238" s="23">
        <v>6</v>
      </c>
      <c r="J238" s="23" t="s">
        <v>23</v>
      </c>
      <c r="K238" s="15"/>
      <c r="L238" s="7"/>
      <c r="M238" s="2"/>
      <c r="N238" s="2"/>
      <c r="O238" s="29">
        <f>(IF(AND(J238&gt;0,J238&lt;=I238),J238,I238)*(L238-M238+N238))</f>
        <v>0</v>
      </c>
      <c r="P238" s="12"/>
      <c r="Q238" s="2"/>
      <c r="R238" s="2"/>
    </row>
    <row r="239" spans="1:18" ht="101.25">
      <c r="A239">
        <v>13</v>
      </c>
      <c r="B239">
        <v>36</v>
      </c>
      <c r="C239">
        <v>2022</v>
      </c>
      <c r="D239">
        <v>223</v>
      </c>
      <c r="G239" s="15">
        <v>223</v>
      </c>
      <c r="H239" s="20" t="s">
        <v>258</v>
      </c>
      <c r="I239" s="23">
        <v>70</v>
      </c>
      <c r="J239" s="23" t="s">
        <v>46</v>
      </c>
      <c r="K239" s="15"/>
      <c r="L239" s="7"/>
      <c r="M239" s="2"/>
      <c r="N239" s="2"/>
      <c r="O239" s="29">
        <f>(IF(AND(J239&gt;0,J239&lt;=I239),J239,I239)*(L239-M239+N239))</f>
        <v>0</v>
      </c>
      <c r="P239" s="12"/>
      <c r="Q239" s="2"/>
      <c r="R239" s="2"/>
    </row>
    <row r="240" spans="1:18" ht="33.75">
      <c r="A240">
        <v>13</v>
      </c>
      <c r="B240">
        <v>36</v>
      </c>
      <c r="C240">
        <v>2022</v>
      </c>
      <c r="D240">
        <v>224</v>
      </c>
      <c r="G240" s="15">
        <v>224</v>
      </c>
      <c r="H240" s="20" t="s">
        <v>259</v>
      </c>
      <c r="I240" s="23">
        <v>30</v>
      </c>
      <c r="J240" s="23" t="s">
        <v>26</v>
      </c>
      <c r="K240" s="15"/>
      <c r="L240" s="7"/>
      <c r="M240" s="2"/>
      <c r="N240" s="2"/>
      <c r="O240" s="29">
        <f>(IF(AND(J240&gt;0,J240&lt;=I240),J240,I240)*(L240-M240+N240))</f>
        <v>0</v>
      </c>
      <c r="P240" s="12"/>
      <c r="Q240" s="2"/>
      <c r="R240" s="2"/>
    </row>
    <row r="241" spans="1:18" ht="67.5">
      <c r="A241">
        <v>13</v>
      </c>
      <c r="B241">
        <v>36</v>
      </c>
      <c r="C241">
        <v>2022</v>
      </c>
      <c r="D241">
        <v>225</v>
      </c>
      <c r="G241" s="15">
        <v>225</v>
      </c>
      <c r="H241" s="20" t="s">
        <v>260</v>
      </c>
      <c r="I241" s="23">
        <v>50</v>
      </c>
      <c r="J241" s="23" t="s">
        <v>23</v>
      </c>
      <c r="K241" s="15"/>
      <c r="L241" s="7"/>
      <c r="M241" s="2"/>
      <c r="N241" s="2"/>
      <c r="O241" s="29">
        <f>(IF(AND(J241&gt;0,J241&lt;=I241),J241,I241)*(L241-M241+N241))</f>
        <v>0</v>
      </c>
      <c r="P241" s="12"/>
      <c r="Q241" s="2"/>
      <c r="R241" s="2"/>
    </row>
    <row r="242" spans="1:18" ht="78.75">
      <c r="A242">
        <v>13</v>
      </c>
      <c r="B242">
        <v>36</v>
      </c>
      <c r="C242">
        <v>2022</v>
      </c>
      <c r="D242">
        <v>226</v>
      </c>
      <c r="G242" s="15">
        <v>226</v>
      </c>
      <c r="H242" s="20" t="s">
        <v>261</v>
      </c>
      <c r="I242" s="23">
        <v>6</v>
      </c>
      <c r="J242" s="23" t="s">
        <v>23</v>
      </c>
      <c r="K242" s="15"/>
      <c r="L242" s="7"/>
      <c r="M242" s="2"/>
      <c r="N242" s="2"/>
      <c r="O242" s="29">
        <f>(IF(AND(J242&gt;0,J242&lt;=I242),J242,I242)*(L242-M242+N242))</f>
        <v>0</v>
      </c>
      <c r="P242" s="12"/>
      <c r="Q242" s="2"/>
      <c r="R242" s="2"/>
    </row>
    <row r="243" spans="1:18" ht="33.75">
      <c r="A243">
        <v>13</v>
      </c>
      <c r="B243">
        <v>36</v>
      </c>
      <c r="C243">
        <v>2022</v>
      </c>
      <c r="D243">
        <v>227</v>
      </c>
      <c r="G243" s="15">
        <v>227</v>
      </c>
      <c r="H243" s="20" t="s">
        <v>262</v>
      </c>
      <c r="I243" s="23">
        <v>50</v>
      </c>
      <c r="J243" s="23" t="s">
        <v>156</v>
      </c>
      <c r="K243" s="15"/>
      <c r="L243" s="7"/>
      <c r="M243" s="2"/>
      <c r="N243" s="2"/>
      <c r="O243" s="29">
        <f>(IF(AND(J243&gt;0,J243&lt;=I243),J243,I243)*(L243-M243+N243))</f>
        <v>0</v>
      </c>
      <c r="P243" s="12"/>
      <c r="Q243" s="2"/>
      <c r="R243" s="2"/>
    </row>
    <row r="244" spans="1:18" ht="45">
      <c r="A244">
        <v>13</v>
      </c>
      <c r="B244">
        <v>36</v>
      </c>
      <c r="C244">
        <v>2022</v>
      </c>
      <c r="D244">
        <v>228</v>
      </c>
      <c r="G244" s="15">
        <v>228</v>
      </c>
      <c r="H244" s="20" t="s">
        <v>263</v>
      </c>
      <c r="I244" s="23">
        <v>40</v>
      </c>
      <c r="J244" s="23" t="s">
        <v>156</v>
      </c>
      <c r="K244" s="15"/>
      <c r="L244" s="7"/>
      <c r="M244" s="2"/>
      <c r="N244" s="2"/>
      <c r="O244" s="29">
        <f>(IF(AND(J244&gt;0,J244&lt;=I244),J244,I244)*(L244-M244+N244))</f>
        <v>0</v>
      </c>
      <c r="P244" s="12"/>
      <c r="Q244" s="2"/>
      <c r="R244" s="2"/>
    </row>
    <row r="245" spans="1:18" ht="56.25">
      <c r="A245">
        <v>13</v>
      </c>
      <c r="B245">
        <v>36</v>
      </c>
      <c r="C245">
        <v>2022</v>
      </c>
      <c r="D245">
        <v>229</v>
      </c>
      <c r="G245" s="15">
        <v>229</v>
      </c>
      <c r="H245" s="20" t="s">
        <v>264</v>
      </c>
      <c r="I245" s="23">
        <v>50</v>
      </c>
      <c r="J245" s="23" t="s">
        <v>156</v>
      </c>
      <c r="K245" s="15"/>
      <c r="L245" s="7"/>
      <c r="M245" s="2"/>
      <c r="N245" s="2"/>
      <c r="O245" s="29">
        <f>(IF(AND(J245&gt;0,J245&lt;=I245),J245,I245)*(L245-M245+N245))</f>
        <v>0</v>
      </c>
      <c r="P245" s="12"/>
      <c r="Q245" s="2"/>
      <c r="R245" s="2"/>
    </row>
    <row r="246" spans="1:18" ht="45">
      <c r="A246">
        <v>13</v>
      </c>
      <c r="B246">
        <v>36</v>
      </c>
      <c r="C246">
        <v>2022</v>
      </c>
      <c r="D246">
        <v>230</v>
      </c>
      <c r="G246" s="15">
        <v>230</v>
      </c>
      <c r="H246" s="20" t="s">
        <v>265</v>
      </c>
      <c r="I246" s="23">
        <v>100</v>
      </c>
      <c r="J246" s="23" t="s">
        <v>156</v>
      </c>
      <c r="K246" s="15"/>
      <c r="L246" s="7"/>
      <c r="M246" s="2"/>
      <c r="N246" s="2"/>
      <c r="O246" s="29">
        <f>(IF(AND(J246&gt;0,J246&lt;=I246),J246,I246)*(L246-M246+N246))</f>
        <v>0</v>
      </c>
      <c r="P246" s="12"/>
      <c r="Q246" s="2"/>
      <c r="R246" s="2"/>
    </row>
    <row r="247" spans="1:18" ht="22.5">
      <c r="A247">
        <v>13</v>
      </c>
      <c r="B247">
        <v>36</v>
      </c>
      <c r="C247">
        <v>2022</v>
      </c>
      <c r="D247">
        <v>231</v>
      </c>
      <c r="G247" s="15">
        <v>231</v>
      </c>
      <c r="H247" s="20" t="s">
        <v>266</v>
      </c>
      <c r="I247" s="23">
        <v>50</v>
      </c>
      <c r="J247" s="23" t="s">
        <v>23</v>
      </c>
      <c r="K247" s="15"/>
      <c r="L247" s="7"/>
      <c r="M247" s="2"/>
      <c r="N247" s="2"/>
      <c r="O247" s="29">
        <f>(IF(AND(J247&gt;0,J247&lt;=I247),J247,I247)*(L247-M247+N247))</f>
        <v>0</v>
      </c>
      <c r="P247" s="12"/>
      <c r="Q247" s="2"/>
      <c r="R247" s="2"/>
    </row>
    <row r="248" spans="1:18" ht="22.5">
      <c r="A248">
        <v>13</v>
      </c>
      <c r="B248">
        <v>36</v>
      </c>
      <c r="C248">
        <v>2022</v>
      </c>
      <c r="D248">
        <v>232</v>
      </c>
      <c r="G248" s="15">
        <v>232</v>
      </c>
      <c r="H248" s="20" t="s">
        <v>267</v>
      </c>
      <c r="I248" s="23">
        <v>100</v>
      </c>
      <c r="J248" s="23" t="s">
        <v>23</v>
      </c>
      <c r="K248" s="15"/>
      <c r="L248" s="7"/>
      <c r="M248" s="2"/>
      <c r="N248" s="2"/>
      <c r="O248" s="29">
        <f>(IF(AND(J248&gt;0,J248&lt;=I248),J248,I248)*(L248-M248+N248))</f>
        <v>0</v>
      </c>
      <c r="P248" s="12"/>
      <c r="Q248" s="2"/>
      <c r="R248" s="2"/>
    </row>
    <row r="249" spans="1:18" ht="22.5">
      <c r="A249">
        <v>13</v>
      </c>
      <c r="B249">
        <v>36</v>
      </c>
      <c r="C249">
        <v>2022</v>
      </c>
      <c r="D249">
        <v>233</v>
      </c>
      <c r="G249" s="15">
        <v>233</v>
      </c>
      <c r="H249" s="20" t="s">
        <v>268</v>
      </c>
      <c r="I249" s="23">
        <v>5</v>
      </c>
      <c r="J249" s="23" t="s">
        <v>23</v>
      </c>
      <c r="K249" s="15"/>
      <c r="L249" s="7"/>
      <c r="M249" s="2"/>
      <c r="N249" s="2"/>
      <c r="O249" s="29">
        <f>(IF(AND(J249&gt;0,J249&lt;=I249),J249,I249)*(L249-M249+N249))</f>
        <v>0</v>
      </c>
      <c r="P249" s="12"/>
      <c r="Q249" s="2"/>
      <c r="R249" s="2"/>
    </row>
    <row r="250" spans="1:18" ht="22.5">
      <c r="A250">
        <v>13</v>
      </c>
      <c r="B250">
        <v>36</v>
      </c>
      <c r="C250">
        <v>2022</v>
      </c>
      <c r="D250">
        <v>234</v>
      </c>
      <c r="G250" s="15">
        <v>234</v>
      </c>
      <c r="H250" s="20" t="s">
        <v>269</v>
      </c>
      <c r="I250" s="23">
        <v>10</v>
      </c>
      <c r="J250" s="23" t="s">
        <v>23</v>
      </c>
      <c r="K250" s="15"/>
      <c r="L250" s="7"/>
      <c r="M250" s="2"/>
      <c r="N250" s="2"/>
      <c r="O250" s="29">
        <f>(IF(AND(J250&gt;0,J250&lt;=I250),J250,I250)*(L250-M250+N250))</f>
        <v>0</v>
      </c>
      <c r="P250" s="12"/>
      <c r="Q250" s="2"/>
      <c r="R250" s="2"/>
    </row>
    <row r="251" spans="1:18" ht="33.75">
      <c r="A251">
        <v>13</v>
      </c>
      <c r="B251">
        <v>36</v>
      </c>
      <c r="C251">
        <v>2022</v>
      </c>
      <c r="D251">
        <v>235</v>
      </c>
      <c r="G251" s="15">
        <v>235</v>
      </c>
      <c r="H251" s="20" t="s">
        <v>270</v>
      </c>
      <c r="I251" s="23">
        <v>15</v>
      </c>
      <c r="J251" s="23" t="s">
        <v>23</v>
      </c>
      <c r="K251" s="15"/>
      <c r="L251" s="7"/>
      <c r="M251" s="2"/>
      <c r="N251" s="2"/>
      <c r="O251" s="29">
        <f>(IF(AND(J251&gt;0,J251&lt;=I251),J251,I251)*(L251-M251+N251))</f>
        <v>0</v>
      </c>
      <c r="P251" s="12"/>
      <c r="Q251" s="2"/>
      <c r="R251" s="2"/>
    </row>
    <row r="252" spans="1:18" ht="67.5">
      <c r="A252">
        <v>13</v>
      </c>
      <c r="B252">
        <v>36</v>
      </c>
      <c r="C252">
        <v>2022</v>
      </c>
      <c r="D252">
        <v>236</v>
      </c>
      <c r="G252" s="15">
        <v>236</v>
      </c>
      <c r="H252" s="20" t="s">
        <v>271</v>
      </c>
      <c r="I252" s="23">
        <v>100</v>
      </c>
      <c r="J252" s="23" t="s">
        <v>272</v>
      </c>
      <c r="K252" s="15"/>
      <c r="L252" s="7"/>
      <c r="M252" s="2"/>
      <c r="N252" s="2"/>
      <c r="O252" s="29">
        <f>(IF(AND(J252&gt;0,J252&lt;=I252),J252,I252)*(L252-M252+N252))</f>
        <v>0</v>
      </c>
      <c r="P252" s="12"/>
      <c r="Q252" s="2"/>
      <c r="R252" s="2"/>
    </row>
    <row r="253" spans="1:18" ht="67.5">
      <c r="A253">
        <v>13</v>
      </c>
      <c r="B253">
        <v>36</v>
      </c>
      <c r="C253">
        <v>2022</v>
      </c>
      <c r="D253">
        <v>237</v>
      </c>
      <c r="G253" s="15">
        <v>237</v>
      </c>
      <c r="H253" s="20" t="s">
        <v>273</v>
      </c>
      <c r="I253" s="23">
        <v>100</v>
      </c>
      <c r="J253" s="23" t="s">
        <v>272</v>
      </c>
      <c r="K253" s="15"/>
      <c r="L253" s="7"/>
      <c r="M253" s="2"/>
      <c r="N253" s="2"/>
      <c r="O253" s="29">
        <f>(IF(AND(J253&gt;0,J253&lt;=I253),J253,I253)*(L253-M253+N253))</f>
        <v>0</v>
      </c>
      <c r="P253" s="12"/>
      <c r="Q253" s="2"/>
      <c r="R253" s="2"/>
    </row>
    <row r="254" spans="1:18" ht="67.5">
      <c r="A254">
        <v>13</v>
      </c>
      <c r="B254">
        <v>36</v>
      </c>
      <c r="C254">
        <v>2022</v>
      </c>
      <c r="D254">
        <v>238</v>
      </c>
      <c r="G254" s="15">
        <v>238</v>
      </c>
      <c r="H254" s="20" t="s">
        <v>274</v>
      </c>
      <c r="I254" s="23">
        <v>100</v>
      </c>
      <c r="J254" s="23" t="s">
        <v>272</v>
      </c>
      <c r="K254" s="15"/>
      <c r="L254" s="7"/>
      <c r="M254" s="2"/>
      <c r="N254" s="2"/>
      <c r="O254" s="29">
        <f>(IF(AND(J254&gt;0,J254&lt;=I254),J254,I254)*(L254-M254+N254))</f>
        <v>0</v>
      </c>
      <c r="P254" s="12"/>
      <c r="Q254" s="2"/>
      <c r="R254" s="2"/>
    </row>
    <row r="255" spans="1:18" ht="33.75">
      <c r="A255">
        <v>13</v>
      </c>
      <c r="B255">
        <v>36</v>
      </c>
      <c r="C255">
        <v>2022</v>
      </c>
      <c r="D255">
        <v>239</v>
      </c>
      <c r="G255" s="15">
        <v>239</v>
      </c>
      <c r="H255" s="20" t="s">
        <v>275</v>
      </c>
      <c r="I255" s="23">
        <v>4</v>
      </c>
      <c r="J255" s="23" t="s">
        <v>23</v>
      </c>
      <c r="K255" s="15"/>
      <c r="L255" s="7"/>
      <c r="M255" s="2"/>
      <c r="N255" s="2"/>
      <c r="O255" s="29">
        <f>(IF(AND(J255&gt;0,J255&lt;=I255),J255,I255)*(L255-M255+N255))</f>
        <v>0</v>
      </c>
      <c r="P255" s="12"/>
      <c r="Q255" s="2"/>
      <c r="R255" s="2"/>
    </row>
    <row r="256" spans="1:18" ht="45">
      <c r="A256">
        <v>13</v>
      </c>
      <c r="B256">
        <v>36</v>
      </c>
      <c r="C256">
        <v>2022</v>
      </c>
      <c r="D256">
        <v>240</v>
      </c>
      <c r="G256" s="15">
        <v>240</v>
      </c>
      <c r="H256" s="20" t="s">
        <v>276</v>
      </c>
      <c r="I256" s="23">
        <v>70</v>
      </c>
      <c r="J256" s="23" t="s">
        <v>23</v>
      </c>
      <c r="K256" s="15"/>
      <c r="L256" s="7"/>
      <c r="M256" s="2"/>
      <c r="N256" s="2"/>
      <c r="O256" s="29">
        <f>(IF(AND(J256&gt;0,J256&lt;=I256),J256,I256)*(L256-M256+N256))</f>
        <v>0</v>
      </c>
      <c r="P256" s="12"/>
      <c r="Q256" s="2"/>
      <c r="R256" s="2"/>
    </row>
    <row r="257" spans="1:18" ht="45">
      <c r="A257">
        <v>13</v>
      </c>
      <c r="B257">
        <v>36</v>
      </c>
      <c r="C257">
        <v>2022</v>
      </c>
      <c r="D257">
        <v>241</v>
      </c>
      <c r="G257" s="15">
        <v>241</v>
      </c>
      <c r="H257" s="20" t="s">
        <v>277</v>
      </c>
      <c r="I257" s="23">
        <v>250</v>
      </c>
      <c r="J257" s="23" t="s">
        <v>23</v>
      </c>
      <c r="K257" s="15"/>
      <c r="L257" s="7"/>
      <c r="M257" s="2"/>
      <c r="N257" s="2"/>
      <c r="O257" s="29">
        <f>(IF(AND(J257&gt;0,J257&lt;=I257),J257,I257)*(L257-M257+N257))</f>
        <v>0</v>
      </c>
      <c r="P257" s="12"/>
      <c r="Q257" s="2"/>
      <c r="R257" s="2"/>
    </row>
    <row r="258" spans="1:18" ht="22.5">
      <c r="A258">
        <v>13</v>
      </c>
      <c r="B258">
        <v>36</v>
      </c>
      <c r="C258">
        <v>2022</v>
      </c>
      <c r="D258">
        <v>242</v>
      </c>
      <c r="G258" s="15">
        <v>242</v>
      </c>
      <c r="H258" s="20" t="s">
        <v>278</v>
      </c>
      <c r="I258" s="23">
        <v>15</v>
      </c>
      <c r="J258" s="23" t="s">
        <v>23</v>
      </c>
      <c r="K258" s="15"/>
      <c r="L258" s="7"/>
      <c r="M258" s="2"/>
      <c r="N258" s="2"/>
      <c r="O258" s="29">
        <f>(IF(AND(J258&gt;0,J258&lt;=I258),J258,I258)*(L258-M258+N258))</f>
        <v>0</v>
      </c>
      <c r="P258" s="12"/>
      <c r="Q258" s="2"/>
      <c r="R258" s="2"/>
    </row>
    <row r="259" spans="1:18" ht="33.75">
      <c r="A259">
        <v>13</v>
      </c>
      <c r="B259">
        <v>36</v>
      </c>
      <c r="C259">
        <v>2022</v>
      </c>
      <c r="D259">
        <v>243</v>
      </c>
      <c r="G259" s="15">
        <v>243</v>
      </c>
      <c r="H259" s="20" t="s">
        <v>279</v>
      </c>
      <c r="I259" s="23">
        <v>50</v>
      </c>
      <c r="J259" s="23" t="s">
        <v>26</v>
      </c>
      <c r="K259" s="15"/>
      <c r="L259" s="7"/>
      <c r="M259" s="2"/>
      <c r="N259" s="2"/>
      <c r="O259" s="29">
        <f>(IF(AND(J259&gt;0,J259&lt;=I259),J259,I259)*(L259-M259+N259))</f>
        <v>0</v>
      </c>
      <c r="P259" s="12"/>
      <c r="Q259" s="2"/>
      <c r="R259" s="2"/>
    </row>
    <row r="260" spans="1:18" ht="33.75">
      <c r="A260">
        <v>13</v>
      </c>
      <c r="B260">
        <v>36</v>
      </c>
      <c r="C260">
        <v>2022</v>
      </c>
      <c r="D260">
        <v>244</v>
      </c>
      <c r="G260" s="15">
        <v>244</v>
      </c>
      <c r="H260" s="20" t="s">
        <v>280</v>
      </c>
      <c r="I260" s="23">
        <v>3</v>
      </c>
      <c r="J260" s="23" t="s">
        <v>141</v>
      </c>
      <c r="K260" s="15"/>
      <c r="L260" s="7"/>
      <c r="M260" s="2"/>
      <c r="N260" s="2"/>
      <c r="O260" s="29">
        <f>(IF(AND(J260&gt;0,J260&lt;=I260),J260,I260)*(L260-M260+N260))</f>
        <v>0</v>
      </c>
      <c r="P260" s="12"/>
      <c r="Q260" s="2"/>
      <c r="R260" s="2"/>
    </row>
    <row r="261" spans="1:18" ht="33.75">
      <c r="A261">
        <v>13</v>
      </c>
      <c r="B261">
        <v>36</v>
      </c>
      <c r="C261">
        <v>2022</v>
      </c>
      <c r="D261">
        <v>245</v>
      </c>
      <c r="G261" s="15">
        <v>245</v>
      </c>
      <c r="H261" s="20" t="s">
        <v>281</v>
      </c>
      <c r="I261" s="23">
        <v>50</v>
      </c>
      <c r="J261" s="23" t="s">
        <v>26</v>
      </c>
      <c r="K261" s="15"/>
      <c r="L261" s="7"/>
      <c r="M261" s="2"/>
      <c r="N261" s="2"/>
      <c r="O261" s="29">
        <f>(IF(AND(J261&gt;0,J261&lt;=I261),J261,I261)*(L261-M261+N261))</f>
        <v>0</v>
      </c>
      <c r="P261" s="12"/>
      <c r="Q261" s="2"/>
      <c r="R261" s="2"/>
    </row>
    <row r="262" spans="1:18" ht="22.5">
      <c r="A262">
        <v>13</v>
      </c>
      <c r="B262">
        <v>36</v>
      </c>
      <c r="C262">
        <v>2022</v>
      </c>
      <c r="D262">
        <v>246</v>
      </c>
      <c r="G262" s="15">
        <v>246</v>
      </c>
      <c r="H262" s="20" t="s">
        <v>282</v>
      </c>
      <c r="I262" s="23">
        <v>12</v>
      </c>
      <c r="J262" s="23" t="s">
        <v>46</v>
      </c>
      <c r="K262" s="15"/>
      <c r="L262" s="7"/>
      <c r="M262" s="2"/>
      <c r="N262" s="2"/>
      <c r="O262" s="29">
        <f>(IF(AND(J262&gt;0,J262&lt;=I262),J262,I262)*(L262-M262+N262))</f>
        <v>0</v>
      </c>
      <c r="P262" s="12"/>
      <c r="Q262" s="2"/>
      <c r="R262" s="2"/>
    </row>
    <row r="263" spans="1:18" ht="45">
      <c r="A263">
        <v>13</v>
      </c>
      <c r="B263">
        <v>36</v>
      </c>
      <c r="C263">
        <v>2022</v>
      </c>
      <c r="D263">
        <v>247</v>
      </c>
      <c r="G263" s="15">
        <v>247</v>
      </c>
      <c r="H263" s="20" t="s">
        <v>283</v>
      </c>
      <c r="I263" s="23">
        <v>40</v>
      </c>
      <c r="J263" s="23" t="s">
        <v>46</v>
      </c>
      <c r="K263" s="15"/>
      <c r="L263" s="7"/>
      <c r="M263" s="2"/>
      <c r="N263" s="2"/>
      <c r="O263" s="29">
        <f>(IF(AND(J263&gt;0,J263&lt;=I263),J263,I263)*(L263-M263+N263))</f>
        <v>0</v>
      </c>
      <c r="P263" s="12"/>
      <c r="Q263" s="2"/>
      <c r="R263" s="2"/>
    </row>
    <row r="264" spans="1:18" ht="33.75">
      <c r="A264">
        <v>13</v>
      </c>
      <c r="B264">
        <v>36</v>
      </c>
      <c r="C264">
        <v>2022</v>
      </c>
      <c r="D264">
        <v>248</v>
      </c>
      <c r="G264" s="15">
        <v>248</v>
      </c>
      <c r="H264" s="20" t="s">
        <v>284</v>
      </c>
      <c r="I264" s="23">
        <v>40</v>
      </c>
      <c r="J264" s="23" t="s">
        <v>46</v>
      </c>
      <c r="K264" s="15"/>
      <c r="L264" s="7"/>
      <c r="M264" s="2"/>
      <c r="N264" s="2"/>
      <c r="O264" s="29">
        <f>(IF(AND(J264&gt;0,J264&lt;=I264),J264,I264)*(L264-M264+N264))</f>
        <v>0</v>
      </c>
      <c r="P264" s="12"/>
      <c r="Q264" s="2"/>
      <c r="R264" s="2"/>
    </row>
    <row r="265" spans="1:18" ht="45">
      <c r="A265">
        <v>13</v>
      </c>
      <c r="B265">
        <v>36</v>
      </c>
      <c r="C265">
        <v>2022</v>
      </c>
      <c r="D265">
        <v>249</v>
      </c>
      <c r="G265" s="15">
        <v>249</v>
      </c>
      <c r="H265" s="20" t="s">
        <v>285</v>
      </c>
      <c r="I265" s="23">
        <v>120</v>
      </c>
      <c r="J265" s="23" t="s">
        <v>23</v>
      </c>
      <c r="K265" s="15"/>
      <c r="L265" s="7"/>
      <c r="M265" s="2"/>
      <c r="N265" s="2"/>
      <c r="O265" s="29">
        <f>(IF(AND(J265&gt;0,J265&lt;=I265),J265,I265)*(L265-M265+N265))</f>
        <v>0</v>
      </c>
      <c r="P265" s="12"/>
      <c r="Q265" s="2"/>
      <c r="R265" s="2"/>
    </row>
    <row r="266" spans="1:18" ht="33.75">
      <c r="A266">
        <v>13</v>
      </c>
      <c r="B266">
        <v>36</v>
      </c>
      <c r="C266">
        <v>2022</v>
      </c>
      <c r="D266">
        <v>250</v>
      </c>
      <c r="G266" s="15">
        <v>250</v>
      </c>
      <c r="H266" s="20" t="s">
        <v>286</v>
      </c>
      <c r="I266" s="23">
        <v>200</v>
      </c>
      <c r="J266" s="23" t="s">
        <v>23</v>
      </c>
      <c r="K266" s="15"/>
      <c r="L266" s="7"/>
      <c r="M266" s="2"/>
      <c r="N266" s="2"/>
      <c r="O266" s="29">
        <f>(IF(AND(J266&gt;0,J266&lt;=I266),J266,I266)*(L266-M266+N266))</f>
        <v>0</v>
      </c>
      <c r="P266" s="12"/>
      <c r="Q266" s="2"/>
      <c r="R266" s="2"/>
    </row>
    <row r="267" spans="1:18" ht="22.5">
      <c r="A267">
        <v>13</v>
      </c>
      <c r="B267">
        <v>36</v>
      </c>
      <c r="C267">
        <v>2022</v>
      </c>
      <c r="D267">
        <v>251</v>
      </c>
      <c r="G267" s="15">
        <v>251</v>
      </c>
      <c r="H267" s="20" t="s">
        <v>287</v>
      </c>
      <c r="I267" s="23">
        <v>200</v>
      </c>
      <c r="J267" s="23" t="s">
        <v>23</v>
      </c>
      <c r="K267" s="15"/>
      <c r="L267" s="7"/>
      <c r="M267" s="2"/>
      <c r="N267" s="2"/>
      <c r="O267" s="29">
        <f>(IF(AND(J267&gt;0,J267&lt;=I267),J267,I267)*(L267-M267+N267))</f>
        <v>0</v>
      </c>
      <c r="P267" s="12"/>
      <c r="Q267" s="2"/>
      <c r="R267" s="2"/>
    </row>
    <row r="268" spans="1:18" ht="56.25">
      <c r="A268">
        <v>13</v>
      </c>
      <c r="B268">
        <v>36</v>
      </c>
      <c r="C268">
        <v>2022</v>
      </c>
      <c r="D268">
        <v>252</v>
      </c>
      <c r="G268" s="15">
        <v>252</v>
      </c>
      <c r="H268" s="20" t="s">
        <v>288</v>
      </c>
      <c r="I268" s="23">
        <v>100</v>
      </c>
      <c r="J268" s="23" t="s">
        <v>141</v>
      </c>
      <c r="K268" s="15"/>
      <c r="L268" s="7"/>
      <c r="M268" s="2"/>
      <c r="N268" s="2"/>
      <c r="O268" s="29">
        <f>(IF(AND(J268&gt;0,J268&lt;=I268),J268,I268)*(L268-M268+N268))</f>
        <v>0</v>
      </c>
      <c r="P268" s="12"/>
      <c r="Q268" s="2"/>
      <c r="R268" s="2"/>
    </row>
    <row r="269" spans="1:18" ht="135">
      <c r="A269">
        <v>13</v>
      </c>
      <c r="B269">
        <v>36</v>
      </c>
      <c r="C269">
        <v>2022</v>
      </c>
      <c r="D269">
        <v>253</v>
      </c>
      <c r="G269" s="15">
        <v>253</v>
      </c>
      <c r="H269" s="20" t="s">
        <v>289</v>
      </c>
      <c r="I269" s="23">
        <v>100</v>
      </c>
      <c r="J269" s="23" t="s">
        <v>46</v>
      </c>
      <c r="K269" s="15"/>
      <c r="L269" s="7"/>
      <c r="M269" s="2"/>
      <c r="N269" s="2"/>
      <c r="O269" s="29">
        <f>(IF(AND(J269&gt;0,J269&lt;=I269),J269,I269)*(L269-M269+N269))</f>
        <v>0</v>
      </c>
      <c r="P269" s="12"/>
      <c r="Q269" s="2"/>
      <c r="R269" s="2"/>
    </row>
    <row r="270" spans="1:18" ht="33.75">
      <c r="A270">
        <v>13</v>
      </c>
      <c r="B270">
        <v>36</v>
      </c>
      <c r="C270">
        <v>2022</v>
      </c>
      <c r="D270">
        <v>254</v>
      </c>
      <c r="G270" s="15">
        <v>254</v>
      </c>
      <c r="H270" s="20" t="s">
        <v>290</v>
      </c>
      <c r="I270" s="23">
        <v>60</v>
      </c>
      <c r="J270" s="23" t="s">
        <v>46</v>
      </c>
      <c r="K270" s="15"/>
      <c r="L270" s="7"/>
      <c r="M270" s="2"/>
      <c r="N270" s="2"/>
      <c r="O270" s="29">
        <f>(IF(AND(J270&gt;0,J270&lt;=I270),J270,I270)*(L270-M270+N270))</f>
        <v>0</v>
      </c>
      <c r="P270" s="12"/>
      <c r="Q270" s="2"/>
      <c r="R270" s="2"/>
    </row>
    <row r="271" spans="1:18" ht="45">
      <c r="A271">
        <v>13</v>
      </c>
      <c r="B271">
        <v>36</v>
      </c>
      <c r="C271">
        <v>2022</v>
      </c>
      <c r="D271">
        <v>255</v>
      </c>
      <c r="G271" s="15">
        <v>255</v>
      </c>
      <c r="H271" s="20" t="s">
        <v>291</v>
      </c>
      <c r="I271" s="23">
        <v>60</v>
      </c>
      <c r="J271" s="23" t="s">
        <v>23</v>
      </c>
      <c r="K271" s="15"/>
      <c r="L271" s="7"/>
      <c r="M271" s="2"/>
      <c r="N271" s="2"/>
      <c r="O271" s="29">
        <f>(IF(AND(J271&gt;0,J271&lt;=I271),J271,I271)*(L271-M271+N271))</f>
        <v>0</v>
      </c>
      <c r="P271" s="12"/>
      <c r="Q271" s="2"/>
      <c r="R271" s="2"/>
    </row>
    <row r="272" spans="1:18" ht="33.75">
      <c r="A272">
        <v>13</v>
      </c>
      <c r="B272">
        <v>36</v>
      </c>
      <c r="C272">
        <v>2022</v>
      </c>
      <c r="D272">
        <v>256</v>
      </c>
      <c r="G272" s="15">
        <v>256</v>
      </c>
      <c r="H272" s="20" t="s">
        <v>292</v>
      </c>
      <c r="I272" s="23">
        <v>20</v>
      </c>
      <c r="J272" s="23" t="s">
        <v>23</v>
      </c>
      <c r="K272" s="15"/>
      <c r="L272" s="7"/>
      <c r="M272" s="2"/>
      <c r="N272" s="2"/>
      <c r="O272" s="29">
        <f>(IF(AND(J272&gt;0,J272&lt;=I272),J272,I272)*(L272-M272+N272))</f>
        <v>0</v>
      </c>
      <c r="P272" s="12"/>
      <c r="Q272" s="2"/>
      <c r="R272" s="2"/>
    </row>
    <row r="273" spans="1:18" ht="22.5">
      <c r="A273">
        <v>13</v>
      </c>
      <c r="B273">
        <v>36</v>
      </c>
      <c r="C273">
        <v>2022</v>
      </c>
      <c r="D273">
        <v>257</v>
      </c>
      <c r="G273" s="15">
        <v>257</v>
      </c>
      <c r="H273" s="20" t="s">
        <v>293</v>
      </c>
      <c r="I273" s="23">
        <v>10</v>
      </c>
      <c r="J273" s="23" t="s">
        <v>23</v>
      </c>
      <c r="K273" s="15"/>
      <c r="L273" s="7"/>
      <c r="M273" s="2"/>
      <c r="N273" s="2"/>
      <c r="O273" s="29">
        <f>(IF(AND(J273&gt;0,J273&lt;=I273),J273,I273)*(L273-M273+N273))</f>
        <v>0</v>
      </c>
      <c r="P273" s="12"/>
      <c r="Q273" s="2"/>
      <c r="R273" s="2"/>
    </row>
    <row r="274" spans="1:18" ht="22.5">
      <c r="A274">
        <v>13</v>
      </c>
      <c r="B274">
        <v>36</v>
      </c>
      <c r="C274">
        <v>2022</v>
      </c>
      <c r="D274">
        <v>258</v>
      </c>
      <c r="G274" s="15">
        <v>258</v>
      </c>
      <c r="H274" s="20" t="s">
        <v>294</v>
      </c>
      <c r="I274" s="23">
        <v>15</v>
      </c>
      <c r="J274" s="23" t="s">
        <v>23</v>
      </c>
      <c r="K274" s="15"/>
      <c r="L274" s="7"/>
      <c r="M274" s="2"/>
      <c r="N274" s="2"/>
      <c r="O274" s="29">
        <f>(IF(AND(J274&gt;0,J274&lt;=I274),J274,I274)*(L274-M274+N274))</f>
        <v>0</v>
      </c>
      <c r="P274" s="12"/>
      <c r="Q274" s="2"/>
      <c r="R274" s="2"/>
    </row>
    <row r="275" spans="1:18" ht="22.5">
      <c r="A275">
        <v>13</v>
      </c>
      <c r="B275">
        <v>36</v>
      </c>
      <c r="C275">
        <v>2022</v>
      </c>
      <c r="D275">
        <v>259</v>
      </c>
      <c r="G275" s="15">
        <v>259</v>
      </c>
      <c r="H275" s="20" t="s">
        <v>295</v>
      </c>
      <c r="I275" s="23">
        <v>100</v>
      </c>
      <c r="J275" s="23" t="s">
        <v>46</v>
      </c>
      <c r="K275" s="15"/>
      <c r="L275" s="7"/>
      <c r="M275" s="2"/>
      <c r="N275" s="2"/>
      <c r="O275" s="29">
        <f>(IF(AND(J275&gt;0,J275&lt;=I275),J275,I275)*(L275-M275+N275))</f>
        <v>0</v>
      </c>
      <c r="P275" s="12"/>
      <c r="Q275" s="2"/>
      <c r="R275" s="2"/>
    </row>
    <row r="276" spans="1:18" ht="22.5">
      <c r="A276">
        <v>13</v>
      </c>
      <c r="B276">
        <v>36</v>
      </c>
      <c r="C276">
        <v>2022</v>
      </c>
      <c r="D276">
        <v>260</v>
      </c>
      <c r="G276" s="15">
        <v>260</v>
      </c>
      <c r="H276" s="20" t="s">
        <v>296</v>
      </c>
      <c r="I276" s="23">
        <v>50</v>
      </c>
      <c r="J276" s="23" t="s">
        <v>156</v>
      </c>
      <c r="K276" s="15"/>
      <c r="L276" s="7"/>
      <c r="M276" s="2"/>
      <c r="N276" s="2"/>
      <c r="O276" s="29">
        <f>(IF(AND(J276&gt;0,J276&lt;=I276),J276,I276)*(L276-M276+N276))</f>
        <v>0</v>
      </c>
      <c r="P276" s="12"/>
      <c r="Q276" s="2"/>
      <c r="R276" s="2"/>
    </row>
    <row r="277" spans="1:18" ht="22.5">
      <c r="A277">
        <v>13</v>
      </c>
      <c r="B277">
        <v>36</v>
      </c>
      <c r="C277">
        <v>2022</v>
      </c>
      <c r="D277">
        <v>261</v>
      </c>
      <c r="G277" s="15">
        <v>261</v>
      </c>
      <c r="H277" s="20" t="s">
        <v>297</v>
      </c>
      <c r="I277" s="23">
        <v>70</v>
      </c>
      <c r="J277" s="23" t="s">
        <v>46</v>
      </c>
      <c r="K277" s="15"/>
      <c r="L277" s="7"/>
      <c r="M277" s="2"/>
      <c r="N277" s="2"/>
      <c r="O277" s="29">
        <f>(IF(AND(J277&gt;0,J277&lt;=I277),J277,I277)*(L277-M277+N277))</f>
        <v>0</v>
      </c>
      <c r="P277" s="12"/>
      <c r="Q277" s="2"/>
      <c r="R277" s="2"/>
    </row>
    <row r="278" spans="1:18" ht="33.75">
      <c r="A278">
        <v>13</v>
      </c>
      <c r="B278">
        <v>36</v>
      </c>
      <c r="C278">
        <v>2022</v>
      </c>
      <c r="D278">
        <v>262</v>
      </c>
      <c r="G278" s="15">
        <v>262</v>
      </c>
      <c r="H278" s="20" t="s">
        <v>298</v>
      </c>
      <c r="I278" s="23">
        <v>50</v>
      </c>
      <c r="J278" s="23" t="s">
        <v>156</v>
      </c>
      <c r="K278" s="15"/>
      <c r="L278" s="7"/>
      <c r="M278" s="2"/>
      <c r="N278" s="2"/>
      <c r="O278" s="29">
        <f>(IF(AND(J278&gt;0,J278&lt;=I278),J278,I278)*(L278-M278+N278))</f>
        <v>0</v>
      </c>
      <c r="P278" s="12"/>
      <c r="Q278" s="2"/>
      <c r="R278" s="2"/>
    </row>
    <row r="279" spans="1:18" ht="33.75">
      <c r="A279">
        <v>13</v>
      </c>
      <c r="B279">
        <v>36</v>
      </c>
      <c r="C279">
        <v>2022</v>
      </c>
      <c r="D279">
        <v>263</v>
      </c>
      <c r="G279" s="15">
        <v>263</v>
      </c>
      <c r="H279" s="20" t="s">
        <v>299</v>
      </c>
      <c r="I279" s="23">
        <v>35</v>
      </c>
      <c r="J279" s="23" t="s">
        <v>23</v>
      </c>
      <c r="K279" s="15"/>
      <c r="L279" s="7"/>
      <c r="M279" s="2"/>
      <c r="N279" s="2"/>
      <c r="O279" s="29">
        <f>(IF(AND(J279&gt;0,J279&lt;=I279),J279,I279)*(L279-M279+N279))</f>
        <v>0</v>
      </c>
      <c r="P279" s="12"/>
      <c r="Q279" s="2"/>
      <c r="R279" s="2"/>
    </row>
    <row r="280" spans="1:18" ht="33.75">
      <c r="A280">
        <v>13</v>
      </c>
      <c r="B280">
        <v>36</v>
      </c>
      <c r="C280">
        <v>2022</v>
      </c>
      <c r="D280">
        <v>264</v>
      </c>
      <c r="G280" s="15">
        <v>264</v>
      </c>
      <c r="H280" s="20" t="s">
        <v>300</v>
      </c>
      <c r="I280" s="23">
        <v>30</v>
      </c>
      <c r="J280" s="23" t="s">
        <v>23</v>
      </c>
      <c r="K280" s="15"/>
      <c r="L280" s="7"/>
      <c r="M280" s="2"/>
      <c r="N280" s="2"/>
      <c r="O280" s="29">
        <f>(IF(AND(J280&gt;0,J280&lt;=I280),J280,I280)*(L280-M280+N280))</f>
        <v>0</v>
      </c>
      <c r="P280" s="12"/>
      <c r="Q280" s="2"/>
      <c r="R280" s="2"/>
    </row>
    <row r="281" spans="1:18" ht="33.75">
      <c r="A281">
        <v>13</v>
      </c>
      <c r="B281">
        <v>36</v>
      </c>
      <c r="C281">
        <v>2022</v>
      </c>
      <c r="D281">
        <v>265</v>
      </c>
      <c r="G281" s="15">
        <v>265</v>
      </c>
      <c r="H281" s="20" t="s">
        <v>301</v>
      </c>
      <c r="I281" s="23">
        <v>30</v>
      </c>
      <c r="J281" s="23" t="s">
        <v>23</v>
      </c>
      <c r="K281" s="15"/>
      <c r="L281" s="7"/>
      <c r="M281" s="2"/>
      <c r="N281" s="2"/>
      <c r="O281" s="29">
        <f>(IF(AND(J281&gt;0,J281&lt;=I281),J281,I281)*(L281-M281+N281))</f>
        <v>0</v>
      </c>
      <c r="P281" s="12"/>
      <c r="Q281" s="2"/>
      <c r="R281" s="2"/>
    </row>
    <row r="282" spans="1:18" ht="33.75">
      <c r="A282">
        <v>13</v>
      </c>
      <c r="B282">
        <v>36</v>
      </c>
      <c r="C282">
        <v>2022</v>
      </c>
      <c r="D282">
        <v>266</v>
      </c>
      <c r="G282" s="15">
        <v>266</v>
      </c>
      <c r="H282" s="20" t="s">
        <v>302</v>
      </c>
      <c r="I282" s="23">
        <v>15</v>
      </c>
      <c r="J282" s="23" t="s">
        <v>23</v>
      </c>
      <c r="K282" s="15"/>
      <c r="L282" s="7"/>
      <c r="M282" s="2"/>
      <c r="N282" s="2"/>
      <c r="O282" s="29">
        <f>(IF(AND(J282&gt;0,J282&lt;=I282),J282,I282)*(L282-M282+N282))</f>
        <v>0</v>
      </c>
      <c r="P282" s="12"/>
      <c r="Q282" s="2"/>
      <c r="R282" s="2"/>
    </row>
    <row r="283" spans="1:18" ht="90">
      <c r="A283">
        <v>13</v>
      </c>
      <c r="B283">
        <v>36</v>
      </c>
      <c r="C283">
        <v>2022</v>
      </c>
      <c r="D283">
        <v>267</v>
      </c>
      <c r="G283" s="15">
        <v>267</v>
      </c>
      <c r="H283" s="20" t="s">
        <v>303</v>
      </c>
      <c r="I283" s="23">
        <v>60</v>
      </c>
      <c r="J283" s="23" t="s">
        <v>46</v>
      </c>
      <c r="K283" s="15"/>
      <c r="L283" s="7"/>
      <c r="M283" s="2"/>
      <c r="N283" s="2"/>
      <c r="O283" s="29">
        <f>(IF(AND(J283&gt;0,J283&lt;=I283),J283,I283)*(L283-M283+N283))</f>
        <v>0</v>
      </c>
      <c r="P283" s="12"/>
      <c r="Q283" s="2"/>
      <c r="R283" s="2"/>
    </row>
    <row r="284" spans="1:18" ht="123.75">
      <c r="A284">
        <v>13</v>
      </c>
      <c r="B284">
        <v>36</v>
      </c>
      <c r="C284">
        <v>2022</v>
      </c>
      <c r="D284">
        <v>268</v>
      </c>
      <c r="G284" s="15">
        <v>268</v>
      </c>
      <c r="H284" s="20" t="s">
        <v>304</v>
      </c>
      <c r="I284" s="23">
        <v>300</v>
      </c>
      <c r="J284" s="23" t="s">
        <v>23</v>
      </c>
      <c r="K284" s="15"/>
      <c r="L284" s="7"/>
      <c r="M284" s="2"/>
      <c r="N284" s="2"/>
      <c r="O284" s="29">
        <f>(IF(AND(J284&gt;0,J284&lt;=I284),J284,I284)*(L284-M284+N284))</f>
        <v>0</v>
      </c>
      <c r="P284" s="12"/>
      <c r="Q284" s="2"/>
      <c r="R284" s="2"/>
    </row>
    <row r="285" spans="1:18" ht="56.25">
      <c r="A285">
        <v>13</v>
      </c>
      <c r="B285">
        <v>36</v>
      </c>
      <c r="C285">
        <v>2022</v>
      </c>
      <c r="D285">
        <v>269</v>
      </c>
      <c r="G285" s="15">
        <v>269</v>
      </c>
      <c r="H285" s="20" t="s">
        <v>305</v>
      </c>
      <c r="I285" s="23">
        <v>100</v>
      </c>
      <c r="J285" s="23" t="s">
        <v>40</v>
      </c>
      <c r="K285" s="15"/>
      <c r="L285" s="7"/>
      <c r="M285" s="2"/>
      <c r="N285" s="2"/>
      <c r="O285" s="29">
        <f>(IF(AND(J285&gt;0,J285&lt;=I285),J285,I285)*(L285-M285+N285))</f>
        <v>0</v>
      </c>
      <c r="P285" s="12"/>
      <c r="Q285" s="2"/>
      <c r="R285" s="2"/>
    </row>
    <row r="286" spans="1:18" ht="56.25">
      <c r="A286">
        <v>13</v>
      </c>
      <c r="B286">
        <v>36</v>
      </c>
      <c r="C286">
        <v>2022</v>
      </c>
      <c r="D286">
        <v>270</v>
      </c>
      <c r="G286" s="15">
        <v>270</v>
      </c>
      <c r="H286" s="20" t="s">
        <v>306</v>
      </c>
      <c r="I286" s="23">
        <v>40</v>
      </c>
      <c r="J286" s="23" t="s">
        <v>40</v>
      </c>
      <c r="K286" s="15"/>
      <c r="L286" s="7"/>
      <c r="M286" s="2"/>
      <c r="N286" s="2"/>
      <c r="O286" s="29">
        <f>(IF(AND(J286&gt;0,J286&lt;=I286),J286,I286)*(L286-M286+N286))</f>
        <v>0</v>
      </c>
      <c r="P286" s="12"/>
      <c r="Q286" s="2"/>
      <c r="R286" s="2"/>
    </row>
    <row r="287" spans="1:18" ht="22.5">
      <c r="A287">
        <v>13</v>
      </c>
      <c r="B287">
        <v>36</v>
      </c>
      <c r="C287">
        <v>2022</v>
      </c>
      <c r="D287">
        <v>271</v>
      </c>
      <c r="G287" s="15">
        <v>271</v>
      </c>
      <c r="H287" s="20" t="s">
        <v>307</v>
      </c>
      <c r="I287" s="23">
        <v>120</v>
      </c>
      <c r="J287" s="23" t="s">
        <v>23</v>
      </c>
      <c r="K287" s="15"/>
      <c r="L287" s="7"/>
      <c r="M287" s="2"/>
      <c r="N287" s="2"/>
      <c r="O287" s="29">
        <f>(IF(AND(J287&gt;0,J287&lt;=I287),J287,I287)*(L287-M287+N287))</f>
        <v>0</v>
      </c>
      <c r="P287" s="12"/>
      <c r="Q287" s="2"/>
      <c r="R287" s="2"/>
    </row>
    <row r="288" spans="1:18" ht="15">
      <c r="A288">
        <v>13</v>
      </c>
      <c r="B288">
        <v>36</v>
      </c>
      <c r="C288">
        <v>2022</v>
      </c>
      <c r="D288">
        <v>272</v>
      </c>
      <c r="G288" s="15">
        <v>272</v>
      </c>
      <c r="H288" s="20" t="s">
        <v>308</v>
      </c>
      <c r="I288" s="23">
        <v>800</v>
      </c>
      <c r="J288" s="23" t="s">
        <v>23</v>
      </c>
      <c r="K288" s="15"/>
      <c r="L288" s="7"/>
      <c r="M288" s="2"/>
      <c r="N288" s="2"/>
      <c r="O288" s="29">
        <f>(IF(AND(J288&gt;0,J288&lt;=I288),J288,I288)*(L288-M288+N288))</f>
        <v>0</v>
      </c>
      <c r="P288" s="12"/>
      <c r="Q288" s="2"/>
      <c r="R288" s="2"/>
    </row>
    <row r="289" spans="1:18" ht="33.75">
      <c r="A289">
        <v>13</v>
      </c>
      <c r="B289">
        <v>36</v>
      </c>
      <c r="C289">
        <v>2022</v>
      </c>
      <c r="D289">
        <v>273</v>
      </c>
      <c r="G289" s="15">
        <v>273</v>
      </c>
      <c r="H289" s="20" t="s">
        <v>309</v>
      </c>
      <c r="I289" s="23">
        <v>50</v>
      </c>
      <c r="J289" s="23" t="s">
        <v>166</v>
      </c>
      <c r="K289" s="15"/>
      <c r="L289" s="7"/>
      <c r="M289" s="2"/>
      <c r="N289" s="2"/>
      <c r="O289" s="29">
        <f>(IF(AND(J289&gt;0,J289&lt;=I289),J289,I289)*(L289-M289+N289))</f>
        <v>0</v>
      </c>
      <c r="P289" s="12"/>
      <c r="Q289" s="2"/>
      <c r="R289" s="2"/>
    </row>
    <row r="290" spans="1:18" ht="22.5">
      <c r="A290">
        <v>13</v>
      </c>
      <c r="B290">
        <v>36</v>
      </c>
      <c r="C290">
        <v>2022</v>
      </c>
      <c r="D290">
        <v>274</v>
      </c>
      <c r="G290" s="15">
        <v>274</v>
      </c>
      <c r="H290" s="20" t="s">
        <v>310</v>
      </c>
      <c r="I290" s="23">
        <v>20</v>
      </c>
      <c r="J290" s="23" t="s">
        <v>46</v>
      </c>
      <c r="K290" s="15"/>
      <c r="L290" s="7"/>
      <c r="M290" s="2"/>
      <c r="N290" s="2"/>
      <c r="O290" s="29">
        <f>(IF(AND(J290&gt;0,J290&lt;=I290),J290,I290)*(L290-M290+N290))</f>
        <v>0</v>
      </c>
      <c r="P290" s="12"/>
      <c r="Q290" s="2"/>
      <c r="R290" s="2"/>
    </row>
    <row r="291" spans="1:18" ht="22.5">
      <c r="A291">
        <v>13</v>
      </c>
      <c r="B291">
        <v>36</v>
      </c>
      <c r="C291">
        <v>2022</v>
      </c>
      <c r="D291">
        <v>275</v>
      </c>
      <c r="G291" s="15">
        <v>275</v>
      </c>
      <c r="H291" s="20" t="s">
        <v>311</v>
      </c>
      <c r="I291" s="23">
        <v>25</v>
      </c>
      <c r="J291" s="23" t="s">
        <v>46</v>
      </c>
      <c r="K291" s="15"/>
      <c r="L291" s="7"/>
      <c r="M291" s="2"/>
      <c r="N291" s="2"/>
      <c r="O291" s="29">
        <f>(IF(AND(J291&gt;0,J291&lt;=I291),J291,I291)*(L291-M291+N291))</f>
        <v>0</v>
      </c>
      <c r="P291" s="12"/>
      <c r="Q291" s="2"/>
      <c r="R291" s="2"/>
    </row>
    <row r="292" spans="1:18" ht="22.5">
      <c r="A292">
        <v>13</v>
      </c>
      <c r="B292">
        <v>36</v>
      </c>
      <c r="C292">
        <v>2022</v>
      </c>
      <c r="D292">
        <v>276</v>
      </c>
      <c r="G292" s="15">
        <v>276</v>
      </c>
      <c r="H292" s="20" t="s">
        <v>312</v>
      </c>
      <c r="I292" s="23">
        <v>10</v>
      </c>
      <c r="J292" s="23" t="s">
        <v>46</v>
      </c>
      <c r="K292" s="15"/>
      <c r="L292" s="7"/>
      <c r="M292" s="2"/>
      <c r="N292" s="2"/>
      <c r="O292" s="29">
        <f>(IF(AND(J292&gt;0,J292&lt;=I292),J292,I292)*(L292-M292+N292))</f>
        <v>0</v>
      </c>
      <c r="P292" s="12"/>
      <c r="Q292" s="2"/>
      <c r="R292" s="2"/>
    </row>
    <row r="293" spans="1:18" ht="56.25">
      <c r="A293">
        <v>13</v>
      </c>
      <c r="B293">
        <v>36</v>
      </c>
      <c r="C293">
        <v>2022</v>
      </c>
      <c r="D293">
        <v>277</v>
      </c>
      <c r="G293" s="15">
        <v>277</v>
      </c>
      <c r="H293" s="20" t="s">
        <v>313</v>
      </c>
      <c r="I293" s="23">
        <v>350</v>
      </c>
      <c r="J293" s="23" t="s">
        <v>23</v>
      </c>
      <c r="K293" s="15"/>
      <c r="L293" s="7"/>
      <c r="M293" s="2"/>
      <c r="N293" s="2"/>
      <c r="O293" s="29">
        <f>(IF(AND(J293&gt;0,J293&lt;=I293),J293,I293)*(L293-M293+N293))</f>
        <v>0</v>
      </c>
      <c r="P293" s="12"/>
      <c r="Q293" s="2"/>
      <c r="R293" s="2"/>
    </row>
    <row r="294" spans="1:18" ht="56.25">
      <c r="A294">
        <v>13</v>
      </c>
      <c r="B294">
        <v>36</v>
      </c>
      <c r="C294">
        <v>2022</v>
      </c>
      <c r="D294">
        <v>278</v>
      </c>
      <c r="G294" s="15">
        <v>278</v>
      </c>
      <c r="H294" s="20" t="s">
        <v>314</v>
      </c>
      <c r="I294" s="23">
        <v>140</v>
      </c>
      <c r="J294" s="23" t="s">
        <v>156</v>
      </c>
      <c r="K294" s="15"/>
      <c r="L294" s="7"/>
      <c r="M294" s="2"/>
      <c r="N294" s="2"/>
      <c r="O294" s="29">
        <f>(IF(AND(J294&gt;0,J294&lt;=I294),J294,I294)*(L294-M294+N294))</f>
        <v>0</v>
      </c>
      <c r="P294" s="12"/>
      <c r="Q294" s="2"/>
      <c r="R294" s="2"/>
    </row>
    <row r="295" spans="1:18" ht="123.75">
      <c r="A295">
        <v>13</v>
      </c>
      <c r="B295">
        <v>36</v>
      </c>
      <c r="C295">
        <v>2022</v>
      </c>
      <c r="D295">
        <v>279</v>
      </c>
      <c r="G295" s="15">
        <v>279</v>
      </c>
      <c r="H295" s="20" t="s">
        <v>315</v>
      </c>
      <c r="I295" s="23">
        <v>30</v>
      </c>
      <c r="J295" s="23" t="s">
        <v>23</v>
      </c>
      <c r="K295" s="15"/>
      <c r="L295" s="7"/>
      <c r="M295" s="2"/>
      <c r="N295" s="2"/>
      <c r="O295" s="29">
        <f>(IF(AND(J295&gt;0,J295&lt;=I295),J295,I295)*(L295-M295+N295))</f>
        <v>0</v>
      </c>
      <c r="P295" s="12"/>
      <c r="Q295" s="2"/>
      <c r="R295" s="2"/>
    </row>
    <row r="296" spans="1:18" ht="33.75">
      <c r="A296">
        <v>13</v>
      </c>
      <c r="B296">
        <v>36</v>
      </c>
      <c r="C296">
        <v>2022</v>
      </c>
      <c r="D296">
        <v>280</v>
      </c>
      <c r="G296" s="15">
        <v>280</v>
      </c>
      <c r="H296" s="20" t="s">
        <v>316</v>
      </c>
      <c r="I296" s="23">
        <v>100</v>
      </c>
      <c r="J296" s="23" t="s">
        <v>23</v>
      </c>
      <c r="K296" s="15"/>
      <c r="L296" s="7"/>
      <c r="M296" s="2"/>
      <c r="N296" s="2"/>
      <c r="O296" s="29">
        <f>(IF(AND(J296&gt;0,J296&lt;=I296),J296,I296)*(L296-M296+N296))</f>
        <v>0</v>
      </c>
      <c r="P296" s="12"/>
      <c r="Q296" s="2"/>
      <c r="R296" s="2"/>
    </row>
    <row r="297" spans="1:18" ht="22.5">
      <c r="A297">
        <v>13</v>
      </c>
      <c r="B297">
        <v>36</v>
      </c>
      <c r="C297">
        <v>2022</v>
      </c>
      <c r="D297">
        <v>281</v>
      </c>
      <c r="G297" s="15">
        <v>281</v>
      </c>
      <c r="H297" s="20" t="s">
        <v>317</v>
      </c>
      <c r="I297" s="23">
        <v>5</v>
      </c>
      <c r="J297" s="23" t="s">
        <v>46</v>
      </c>
      <c r="K297" s="15"/>
      <c r="L297" s="7"/>
      <c r="M297" s="2"/>
      <c r="N297" s="2"/>
      <c r="O297" s="29">
        <f>(IF(AND(J297&gt;0,J297&lt;=I297),J297,I297)*(L297-M297+N297))</f>
        <v>0</v>
      </c>
      <c r="P297" s="12"/>
      <c r="Q297" s="2"/>
      <c r="R297" s="2"/>
    </row>
    <row r="298" spans="1:18" ht="22.5">
      <c r="A298">
        <v>13</v>
      </c>
      <c r="B298">
        <v>36</v>
      </c>
      <c r="C298">
        <v>2022</v>
      </c>
      <c r="D298">
        <v>282</v>
      </c>
      <c r="G298" s="15">
        <v>282</v>
      </c>
      <c r="H298" s="20" t="s">
        <v>318</v>
      </c>
      <c r="I298" s="23">
        <v>10</v>
      </c>
      <c r="J298" s="23" t="s">
        <v>23</v>
      </c>
      <c r="K298" s="15"/>
      <c r="L298" s="7"/>
      <c r="M298" s="2"/>
      <c r="N298" s="2"/>
      <c r="O298" s="29">
        <f>(IF(AND(J298&gt;0,J298&lt;=I298),J298,I298)*(L298-M298+N298))</f>
        <v>0</v>
      </c>
      <c r="P298" s="12"/>
      <c r="Q298" s="2"/>
      <c r="R298" s="2"/>
    </row>
    <row r="299" spans="1:18" ht="22.5">
      <c r="A299">
        <v>13</v>
      </c>
      <c r="B299">
        <v>36</v>
      </c>
      <c r="C299">
        <v>2022</v>
      </c>
      <c r="D299">
        <v>283</v>
      </c>
      <c r="G299" s="15">
        <v>283</v>
      </c>
      <c r="H299" s="20" t="s">
        <v>319</v>
      </c>
      <c r="I299" s="23">
        <v>10</v>
      </c>
      <c r="J299" s="23" t="s">
        <v>23</v>
      </c>
      <c r="K299" s="15"/>
      <c r="L299" s="7"/>
      <c r="M299" s="2"/>
      <c r="N299" s="2"/>
      <c r="O299" s="29">
        <f>(IF(AND(J299&gt;0,J299&lt;=I299),J299,I299)*(L299-M299+N299))</f>
        <v>0</v>
      </c>
      <c r="P299" s="12"/>
      <c r="Q299" s="2"/>
      <c r="R299" s="2"/>
    </row>
    <row r="300" spans="1:18" ht="33.75">
      <c r="A300">
        <v>13</v>
      </c>
      <c r="B300">
        <v>36</v>
      </c>
      <c r="C300">
        <v>2022</v>
      </c>
      <c r="D300">
        <v>284</v>
      </c>
      <c r="G300" s="15">
        <v>284</v>
      </c>
      <c r="H300" s="20" t="s">
        <v>320</v>
      </c>
      <c r="I300" s="23">
        <v>30</v>
      </c>
      <c r="J300" s="23" t="s">
        <v>23</v>
      </c>
      <c r="K300" s="15"/>
      <c r="L300" s="7"/>
      <c r="M300" s="2"/>
      <c r="N300" s="2"/>
      <c r="O300" s="29">
        <f>(IF(AND(J300&gt;0,J300&lt;=I300),J300,I300)*(L300-M300+N300))</f>
        <v>0</v>
      </c>
      <c r="P300" s="12"/>
      <c r="Q300" s="2"/>
      <c r="R300" s="2"/>
    </row>
    <row r="301" spans="1:18" ht="22.5">
      <c r="A301">
        <v>13</v>
      </c>
      <c r="B301">
        <v>36</v>
      </c>
      <c r="C301">
        <v>2022</v>
      </c>
      <c r="D301">
        <v>285</v>
      </c>
      <c r="G301" s="15">
        <v>285</v>
      </c>
      <c r="H301" s="20" t="s">
        <v>321</v>
      </c>
      <c r="I301" s="23">
        <v>80</v>
      </c>
      <c r="J301" s="23" t="s">
        <v>23</v>
      </c>
      <c r="K301" s="15"/>
      <c r="L301" s="7"/>
      <c r="M301" s="2"/>
      <c r="N301" s="2"/>
      <c r="O301" s="29">
        <f>(IF(AND(J301&gt;0,J301&lt;=I301),J301,I301)*(L301-M301+N301))</f>
        <v>0</v>
      </c>
      <c r="P301" s="12"/>
      <c r="Q301" s="2"/>
      <c r="R301" s="2"/>
    </row>
    <row r="302" spans="1:18" ht="45">
      <c r="A302">
        <v>13</v>
      </c>
      <c r="B302">
        <v>36</v>
      </c>
      <c r="C302">
        <v>2022</v>
      </c>
      <c r="D302">
        <v>286</v>
      </c>
      <c r="G302" s="15">
        <v>286</v>
      </c>
      <c r="H302" s="20" t="s">
        <v>322</v>
      </c>
      <c r="I302" s="23">
        <v>50</v>
      </c>
      <c r="J302" s="23" t="s">
        <v>23</v>
      </c>
      <c r="K302" s="15"/>
      <c r="L302" s="7"/>
      <c r="M302" s="2"/>
      <c r="N302" s="2"/>
      <c r="O302" s="29">
        <f>(IF(AND(J302&gt;0,J302&lt;=I302),J302,I302)*(L302-M302+N302))</f>
        <v>0</v>
      </c>
      <c r="P302" s="12"/>
      <c r="Q302" s="2"/>
      <c r="R302" s="2"/>
    </row>
    <row r="303" spans="1:18" ht="33.75">
      <c r="A303">
        <v>13</v>
      </c>
      <c r="B303">
        <v>36</v>
      </c>
      <c r="C303">
        <v>2022</v>
      </c>
      <c r="D303">
        <v>287</v>
      </c>
      <c r="G303" s="15">
        <v>287</v>
      </c>
      <c r="H303" s="20" t="s">
        <v>323</v>
      </c>
      <c r="I303" s="23">
        <v>50</v>
      </c>
      <c r="J303" s="23" t="s">
        <v>324</v>
      </c>
      <c r="K303" s="15"/>
      <c r="L303" s="7"/>
      <c r="M303" s="2"/>
      <c r="N303" s="2"/>
      <c r="O303" s="29">
        <f>(IF(AND(J303&gt;0,J303&lt;=I303),J303,I303)*(L303-M303+N303))</f>
        <v>0</v>
      </c>
      <c r="P303" s="12"/>
      <c r="Q303" s="2"/>
      <c r="R303" s="2"/>
    </row>
    <row r="304" spans="1:18" ht="56.25">
      <c r="A304">
        <v>13</v>
      </c>
      <c r="B304">
        <v>36</v>
      </c>
      <c r="C304">
        <v>2022</v>
      </c>
      <c r="D304">
        <v>288</v>
      </c>
      <c r="G304" s="15">
        <v>288</v>
      </c>
      <c r="H304" s="20" t="s">
        <v>325</v>
      </c>
      <c r="I304" s="23">
        <v>80</v>
      </c>
      <c r="J304" s="23" t="s">
        <v>23</v>
      </c>
      <c r="K304" s="15"/>
      <c r="L304" s="7"/>
      <c r="M304" s="2"/>
      <c r="N304" s="2"/>
      <c r="O304" s="29">
        <f>(IF(AND(J304&gt;0,J304&lt;=I304),J304,I304)*(L304-M304+N304))</f>
        <v>0</v>
      </c>
      <c r="P304" s="12"/>
      <c r="Q304" s="2"/>
      <c r="R304" s="2"/>
    </row>
    <row r="305" spans="1:18" ht="56.25">
      <c r="A305">
        <v>13</v>
      </c>
      <c r="B305">
        <v>36</v>
      </c>
      <c r="C305">
        <v>2022</v>
      </c>
      <c r="D305">
        <v>289</v>
      </c>
      <c r="G305" s="15">
        <v>289</v>
      </c>
      <c r="H305" s="20" t="s">
        <v>326</v>
      </c>
      <c r="I305" s="23">
        <v>15</v>
      </c>
      <c r="J305" s="23" t="s">
        <v>23</v>
      </c>
      <c r="K305" s="15"/>
      <c r="L305" s="7"/>
      <c r="M305" s="2"/>
      <c r="N305" s="2"/>
      <c r="O305" s="29">
        <f>(IF(AND(J305&gt;0,J305&lt;=I305),J305,I305)*(L305-M305+N305))</f>
        <v>0</v>
      </c>
      <c r="P305" s="12"/>
      <c r="Q305" s="2"/>
      <c r="R305" s="2"/>
    </row>
    <row r="306" spans="1:18" ht="67.5">
      <c r="A306">
        <v>13</v>
      </c>
      <c r="B306">
        <v>36</v>
      </c>
      <c r="C306">
        <v>2022</v>
      </c>
      <c r="D306">
        <v>290</v>
      </c>
      <c r="G306" s="15">
        <v>290</v>
      </c>
      <c r="H306" s="20" t="s">
        <v>327</v>
      </c>
      <c r="I306" s="23">
        <v>20</v>
      </c>
      <c r="J306" s="23" t="s">
        <v>23</v>
      </c>
      <c r="K306" s="15"/>
      <c r="L306" s="7"/>
      <c r="M306" s="2"/>
      <c r="N306" s="2"/>
      <c r="O306" s="29">
        <f>(IF(AND(J306&gt;0,J306&lt;=I306),J306,I306)*(L306-M306+N306))</f>
        <v>0</v>
      </c>
      <c r="P306" s="12"/>
      <c r="Q306" s="2"/>
      <c r="R306" s="2"/>
    </row>
    <row r="307" spans="1:18" ht="78.75">
      <c r="A307">
        <v>13</v>
      </c>
      <c r="B307">
        <v>36</v>
      </c>
      <c r="C307">
        <v>2022</v>
      </c>
      <c r="D307">
        <v>291</v>
      </c>
      <c r="G307" s="15">
        <v>291</v>
      </c>
      <c r="H307" s="20" t="s">
        <v>328</v>
      </c>
      <c r="I307" s="23">
        <v>2</v>
      </c>
      <c r="J307" s="23" t="s">
        <v>26</v>
      </c>
      <c r="K307" s="15"/>
      <c r="L307" s="7"/>
      <c r="M307" s="2"/>
      <c r="N307" s="2"/>
      <c r="O307" s="29">
        <f>(IF(AND(J307&gt;0,J307&lt;=I307),J307,I307)*(L307-M307+N307))</f>
        <v>0</v>
      </c>
      <c r="P307" s="12"/>
      <c r="Q307" s="2"/>
      <c r="R307" s="2"/>
    </row>
    <row r="308" spans="1:18" ht="56.25">
      <c r="A308">
        <v>13</v>
      </c>
      <c r="B308">
        <v>36</v>
      </c>
      <c r="C308">
        <v>2022</v>
      </c>
      <c r="D308">
        <v>292</v>
      </c>
      <c r="G308" s="15">
        <v>292</v>
      </c>
      <c r="H308" s="20" t="s">
        <v>329</v>
      </c>
      <c r="I308" s="23">
        <v>2</v>
      </c>
      <c r="J308" s="23" t="s">
        <v>23</v>
      </c>
      <c r="K308" s="15"/>
      <c r="L308" s="7"/>
      <c r="M308" s="2"/>
      <c r="N308" s="2"/>
      <c r="O308" s="29">
        <f>(IF(AND(J308&gt;0,J308&lt;=I308),J308,I308)*(L308-M308+N308))</f>
        <v>0</v>
      </c>
      <c r="P308" s="12"/>
      <c r="Q308" s="2"/>
      <c r="R308" s="2"/>
    </row>
    <row r="309" spans="1:18" ht="67.5">
      <c r="A309">
        <v>13</v>
      </c>
      <c r="B309">
        <v>36</v>
      </c>
      <c r="C309">
        <v>2022</v>
      </c>
      <c r="D309">
        <v>293</v>
      </c>
      <c r="G309" s="15">
        <v>293</v>
      </c>
      <c r="H309" s="20" t="s">
        <v>330</v>
      </c>
      <c r="I309" s="23">
        <v>2</v>
      </c>
      <c r="J309" s="23" t="s">
        <v>23</v>
      </c>
      <c r="K309" s="15"/>
      <c r="L309" s="7"/>
      <c r="M309" s="2"/>
      <c r="N309" s="2"/>
      <c r="O309" s="29">
        <f>(IF(AND(J309&gt;0,J309&lt;=I309),J309,I309)*(L309-M309+N309))</f>
        <v>0</v>
      </c>
      <c r="P309" s="12"/>
      <c r="Q309" s="2"/>
      <c r="R309" s="2"/>
    </row>
    <row r="310" spans="1:18" ht="67.5">
      <c r="A310">
        <v>13</v>
      </c>
      <c r="B310">
        <v>36</v>
      </c>
      <c r="C310">
        <v>2022</v>
      </c>
      <c r="D310">
        <v>294</v>
      </c>
      <c r="G310" s="15">
        <v>294</v>
      </c>
      <c r="H310" s="20" t="s">
        <v>331</v>
      </c>
      <c r="I310" s="23">
        <v>5</v>
      </c>
      <c r="J310" s="23" t="s">
        <v>23</v>
      </c>
      <c r="K310" s="15"/>
      <c r="L310" s="7"/>
      <c r="M310" s="2"/>
      <c r="N310" s="2"/>
      <c r="O310" s="29">
        <f>(IF(AND(J310&gt;0,J310&lt;=I310),J310,I310)*(L310-M310+N310))</f>
        <v>0</v>
      </c>
      <c r="P310" s="12"/>
      <c r="Q310" s="2"/>
      <c r="R310" s="2"/>
    </row>
    <row r="311" spans="1:18" ht="56.25">
      <c r="A311">
        <v>13</v>
      </c>
      <c r="B311">
        <v>36</v>
      </c>
      <c r="C311">
        <v>2022</v>
      </c>
      <c r="D311">
        <v>295</v>
      </c>
      <c r="G311" s="15">
        <v>295</v>
      </c>
      <c r="H311" s="20" t="s">
        <v>332</v>
      </c>
      <c r="I311" s="23">
        <v>5</v>
      </c>
      <c r="J311" s="23" t="s">
        <v>23</v>
      </c>
      <c r="K311" s="15"/>
      <c r="L311" s="7"/>
      <c r="M311" s="2"/>
      <c r="N311" s="2"/>
      <c r="O311" s="29">
        <f>(IF(AND(J311&gt;0,J311&lt;=I311),J311,I311)*(L311-M311+N311))</f>
        <v>0</v>
      </c>
      <c r="P311" s="12"/>
      <c r="Q311" s="2"/>
      <c r="R311" s="2"/>
    </row>
    <row r="312" spans="1:18" ht="22.5">
      <c r="A312">
        <v>13</v>
      </c>
      <c r="B312">
        <v>36</v>
      </c>
      <c r="C312">
        <v>2022</v>
      </c>
      <c r="D312">
        <v>296</v>
      </c>
      <c r="G312" s="15">
        <v>296</v>
      </c>
      <c r="H312" s="20" t="s">
        <v>333</v>
      </c>
      <c r="I312" s="23">
        <v>8</v>
      </c>
      <c r="J312" s="23" t="s">
        <v>23</v>
      </c>
      <c r="K312" s="15"/>
      <c r="L312" s="7"/>
      <c r="M312" s="2"/>
      <c r="N312" s="2"/>
      <c r="O312" s="29">
        <f>(IF(AND(J312&gt;0,J312&lt;=I312),J312,I312)*(L312-M312+N312))</f>
        <v>0</v>
      </c>
      <c r="P312" s="12"/>
      <c r="Q312" s="2"/>
      <c r="R312" s="2"/>
    </row>
    <row r="313" spans="1:18" ht="78.75">
      <c r="A313">
        <v>13</v>
      </c>
      <c r="B313">
        <v>36</v>
      </c>
      <c r="C313">
        <v>2022</v>
      </c>
      <c r="D313">
        <v>297</v>
      </c>
      <c r="G313" s="15">
        <v>297</v>
      </c>
      <c r="H313" s="20" t="s">
        <v>334</v>
      </c>
      <c r="I313" s="23">
        <v>1</v>
      </c>
      <c r="J313" s="23" t="s">
        <v>26</v>
      </c>
      <c r="K313" s="15"/>
      <c r="L313" s="7"/>
      <c r="M313" s="2"/>
      <c r="N313" s="2"/>
      <c r="O313" s="29">
        <f>(IF(AND(J313&gt;0,J313&lt;=I313),J313,I313)*(L313-M313+N313))</f>
        <v>0</v>
      </c>
      <c r="P313" s="12"/>
      <c r="Q313" s="2"/>
      <c r="R313" s="2"/>
    </row>
    <row r="314" spans="1:18" ht="90">
      <c r="A314">
        <v>13</v>
      </c>
      <c r="B314">
        <v>36</v>
      </c>
      <c r="C314">
        <v>2022</v>
      </c>
      <c r="D314">
        <v>298</v>
      </c>
      <c r="G314" s="15">
        <v>298</v>
      </c>
      <c r="H314" s="20" t="s">
        <v>335</v>
      </c>
      <c r="I314" s="23">
        <v>12</v>
      </c>
      <c r="J314" s="23" t="s">
        <v>40</v>
      </c>
      <c r="K314" s="15"/>
      <c r="L314" s="7"/>
      <c r="M314" s="2"/>
      <c r="N314" s="2"/>
      <c r="O314" s="29">
        <f>(IF(AND(J314&gt;0,J314&lt;=I314),J314,I314)*(L314-M314+N314))</f>
        <v>0</v>
      </c>
      <c r="P314" s="12"/>
      <c r="Q314" s="2"/>
      <c r="R314" s="2"/>
    </row>
    <row r="315" spans="1:18" ht="112.5">
      <c r="A315">
        <v>13</v>
      </c>
      <c r="B315">
        <v>36</v>
      </c>
      <c r="C315">
        <v>2022</v>
      </c>
      <c r="D315">
        <v>299</v>
      </c>
      <c r="G315" s="15">
        <v>299</v>
      </c>
      <c r="H315" s="20" t="s">
        <v>336</v>
      </c>
      <c r="I315" s="23">
        <v>100</v>
      </c>
      <c r="J315" s="23" t="s">
        <v>156</v>
      </c>
      <c r="K315" s="15"/>
      <c r="L315" s="7"/>
      <c r="M315" s="2"/>
      <c r="N315" s="2"/>
      <c r="O315" s="29">
        <f>(IF(AND(J315&gt;0,J315&lt;=I315),J315,I315)*(L315-M315+N315))</f>
        <v>0</v>
      </c>
      <c r="P315" s="12"/>
      <c r="Q315" s="2"/>
      <c r="R315" s="2"/>
    </row>
    <row r="316" spans="1:18" ht="33.75">
      <c r="A316">
        <v>13</v>
      </c>
      <c r="B316">
        <v>36</v>
      </c>
      <c r="C316">
        <v>2022</v>
      </c>
      <c r="D316">
        <v>300</v>
      </c>
      <c r="G316" s="15">
        <v>300</v>
      </c>
      <c r="H316" s="20" t="s">
        <v>337</v>
      </c>
      <c r="I316" s="23">
        <v>2</v>
      </c>
      <c r="J316" s="23" t="s">
        <v>23</v>
      </c>
      <c r="K316" s="15"/>
      <c r="L316" s="7"/>
      <c r="M316" s="2"/>
      <c r="N316" s="2"/>
      <c r="O316" s="29">
        <f>(IF(AND(J316&gt;0,J316&lt;=I316),J316,I316)*(L316-M316+N316))</f>
        <v>0</v>
      </c>
      <c r="P316" s="12"/>
      <c r="Q316" s="2"/>
      <c r="R316" s="2"/>
    </row>
    <row r="317" spans="1:18" ht="22.5">
      <c r="A317">
        <v>13</v>
      </c>
      <c r="B317">
        <v>36</v>
      </c>
      <c r="C317">
        <v>2022</v>
      </c>
      <c r="D317">
        <v>301</v>
      </c>
      <c r="G317" s="15">
        <v>301</v>
      </c>
      <c r="H317" s="20" t="s">
        <v>338</v>
      </c>
      <c r="I317" s="23">
        <v>8</v>
      </c>
      <c r="J317" s="23" t="s">
        <v>46</v>
      </c>
      <c r="K317" s="15"/>
      <c r="L317" s="7"/>
      <c r="M317" s="2"/>
      <c r="N317" s="2"/>
      <c r="O317" s="29">
        <f>(IF(AND(J317&gt;0,J317&lt;=I317),J317,I317)*(L317-M317+N317))</f>
        <v>0</v>
      </c>
      <c r="P317" s="12"/>
      <c r="Q317" s="2"/>
      <c r="R317" s="2"/>
    </row>
    <row r="318" spans="1:18" ht="45">
      <c r="A318">
        <v>13</v>
      </c>
      <c r="B318">
        <v>36</v>
      </c>
      <c r="C318">
        <v>2022</v>
      </c>
      <c r="D318">
        <v>302</v>
      </c>
      <c r="G318" s="15">
        <v>302</v>
      </c>
      <c r="H318" s="20" t="s">
        <v>339</v>
      </c>
      <c r="I318" s="23">
        <v>10</v>
      </c>
      <c r="J318" s="23" t="s">
        <v>46</v>
      </c>
      <c r="K318" s="15"/>
      <c r="L318" s="7"/>
      <c r="M318" s="2"/>
      <c r="N318" s="2"/>
      <c r="O318" s="29">
        <f>(IF(AND(J318&gt;0,J318&lt;=I318),J318,I318)*(L318-M318+N318))</f>
        <v>0</v>
      </c>
      <c r="P318" s="12"/>
      <c r="Q318" s="2"/>
      <c r="R318" s="2"/>
    </row>
    <row r="319" spans="1:18" ht="45">
      <c r="A319">
        <v>13</v>
      </c>
      <c r="B319">
        <v>36</v>
      </c>
      <c r="C319">
        <v>2022</v>
      </c>
      <c r="D319">
        <v>303</v>
      </c>
      <c r="G319" s="15">
        <v>303</v>
      </c>
      <c r="H319" s="20" t="s">
        <v>340</v>
      </c>
      <c r="I319" s="23">
        <v>20</v>
      </c>
      <c r="J319" s="23" t="s">
        <v>23</v>
      </c>
      <c r="K319" s="15"/>
      <c r="L319" s="7"/>
      <c r="M319" s="2"/>
      <c r="N319" s="2"/>
      <c r="O319" s="29">
        <f>(IF(AND(J319&gt;0,J319&lt;=I319),J319,I319)*(L319-M319+N319))</f>
        <v>0</v>
      </c>
      <c r="P319" s="12"/>
      <c r="Q319" s="2"/>
      <c r="R319" s="2"/>
    </row>
    <row r="320" spans="1:18" ht="67.5">
      <c r="A320">
        <v>13</v>
      </c>
      <c r="B320">
        <v>36</v>
      </c>
      <c r="C320">
        <v>2022</v>
      </c>
      <c r="D320">
        <v>304</v>
      </c>
      <c r="G320" s="15">
        <v>304</v>
      </c>
      <c r="H320" s="20" t="s">
        <v>341</v>
      </c>
      <c r="I320" s="23">
        <v>3</v>
      </c>
      <c r="J320" s="23" t="s">
        <v>51</v>
      </c>
      <c r="K320" s="15"/>
      <c r="L320" s="7"/>
      <c r="M320" s="2"/>
      <c r="N320" s="2"/>
      <c r="O320" s="29">
        <f>(IF(AND(J320&gt;0,J320&lt;=I320),J320,I320)*(L320-M320+N320))</f>
        <v>0</v>
      </c>
      <c r="P320" s="12"/>
      <c r="Q320" s="2"/>
      <c r="R320" s="2"/>
    </row>
    <row r="321" spans="1:18" ht="67.5">
      <c r="A321">
        <v>13</v>
      </c>
      <c r="B321">
        <v>36</v>
      </c>
      <c r="C321">
        <v>2022</v>
      </c>
      <c r="D321">
        <v>305</v>
      </c>
      <c r="G321" s="15">
        <v>305</v>
      </c>
      <c r="H321" s="20" t="s">
        <v>342</v>
      </c>
      <c r="I321" s="23">
        <v>5</v>
      </c>
      <c r="J321" s="23" t="s">
        <v>23</v>
      </c>
      <c r="K321" s="15"/>
      <c r="L321" s="7"/>
      <c r="M321" s="2"/>
      <c r="N321" s="2"/>
      <c r="O321" s="29">
        <f>(IF(AND(J321&gt;0,J321&lt;=I321),J321,I321)*(L321-M321+N321))</f>
        <v>0</v>
      </c>
      <c r="P321" s="12"/>
      <c r="Q321" s="2"/>
      <c r="R321" s="2"/>
    </row>
    <row r="322" spans="1:18" ht="67.5">
      <c r="A322">
        <v>13</v>
      </c>
      <c r="B322">
        <v>36</v>
      </c>
      <c r="C322">
        <v>2022</v>
      </c>
      <c r="D322">
        <v>306</v>
      </c>
      <c r="G322" s="15">
        <v>306</v>
      </c>
      <c r="H322" s="20" t="s">
        <v>343</v>
      </c>
      <c r="I322" s="23">
        <v>3</v>
      </c>
      <c r="J322" s="23" t="s">
        <v>23</v>
      </c>
      <c r="K322" s="15"/>
      <c r="L322" s="7"/>
      <c r="M322" s="2"/>
      <c r="N322" s="2"/>
      <c r="O322" s="29">
        <f>(IF(AND(J322&gt;0,J322&lt;=I322),J322,I322)*(L322-M322+N322))</f>
        <v>0</v>
      </c>
      <c r="P322" s="12"/>
      <c r="Q322" s="2"/>
      <c r="R322" s="2"/>
    </row>
    <row r="323" spans="1:18" ht="67.5">
      <c r="A323">
        <v>13</v>
      </c>
      <c r="B323">
        <v>36</v>
      </c>
      <c r="C323">
        <v>2022</v>
      </c>
      <c r="D323">
        <v>307</v>
      </c>
      <c r="G323" s="15">
        <v>307</v>
      </c>
      <c r="H323" s="20" t="s">
        <v>344</v>
      </c>
      <c r="I323" s="23">
        <v>2</v>
      </c>
      <c r="J323" s="23" t="s">
        <v>23</v>
      </c>
      <c r="K323" s="15"/>
      <c r="L323" s="7"/>
      <c r="M323" s="2"/>
      <c r="N323" s="2"/>
      <c r="O323" s="29">
        <f>(IF(AND(J323&gt;0,J323&lt;=I323),J323,I323)*(L323-M323+N323))</f>
        <v>0</v>
      </c>
      <c r="P323" s="12"/>
      <c r="Q323" s="2"/>
      <c r="R323" s="2"/>
    </row>
    <row r="324" spans="1:18" ht="56.25">
      <c r="A324">
        <v>13</v>
      </c>
      <c r="B324">
        <v>36</v>
      </c>
      <c r="C324">
        <v>2022</v>
      </c>
      <c r="D324">
        <v>308</v>
      </c>
      <c r="G324" s="15">
        <v>308</v>
      </c>
      <c r="H324" s="20" t="s">
        <v>345</v>
      </c>
      <c r="I324" s="23">
        <v>2</v>
      </c>
      <c r="J324" s="23" t="s">
        <v>46</v>
      </c>
      <c r="K324" s="15"/>
      <c r="L324" s="7"/>
      <c r="M324" s="2"/>
      <c r="N324" s="2"/>
      <c r="O324" s="29">
        <f>(IF(AND(J324&gt;0,J324&lt;=I324),J324,I324)*(L324-M324+N324))</f>
        <v>0</v>
      </c>
      <c r="P324" s="12"/>
      <c r="Q324" s="2"/>
      <c r="R324" s="2"/>
    </row>
    <row r="325" spans="1:18" ht="67.5">
      <c r="A325">
        <v>13</v>
      </c>
      <c r="B325">
        <v>36</v>
      </c>
      <c r="C325">
        <v>2022</v>
      </c>
      <c r="D325">
        <v>309</v>
      </c>
      <c r="G325" s="15">
        <v>309</v>
      </c>
      <c r="H325" s="20" t="s">
        <v>346</v>
      </c>
      <c r="I325" s="23">
        <v>8</v>
      </c>
      <c r="J325" s="23" t="s">
        <v>23</v>
      </c>
      <c r="K325" s="15"/>
      <c r="L325" s="7"/>
      <c r="M325" s="2"/>
      <c r="N325" s="2"/>
      <c r="O325" s="29">
        <f>(IF(AND(J325&gt;0,J325&lt;=I325),J325,I325)*(L325-M325+N325))</f>
        <v>0</v>
      </c>
      <c r="P325" s="12"/>
      <c r="Q325" s="2"/>
      <c r="R325" s="2"/>
    </row>
    <row r="326" spans="1:18" ht="78.75">
      <c r="A326">
        <v>13</v>
      </c>
      <c r="B326">
        <v>36</v>
      </c>
      <c r="C326">
        <v>2022</v>
      </c>
      <c r="D326">
        <v>310</v>
      </c>
      <c r="G326" s="15">
        <v>310</v>
      </c>
      <c r="H326" s="20" t="s">
        <v>347</v>
      </c>
      <c r="I326" s="23">
        <v>2</v>
      </c>
      <c r="J326" s="23" t="s">
        <v>23</v>
      </c>
      <c r="K326" s="15"/>
      <c r="L326" s="7"/>
      <c r="M326" s="2"/>
      <c r="N326" s="2"/>
      <c r="O326" s="29">
        <f>(IF(AND(J326&gt;0,J326&lt;=I326),J326,I326)*(L326-M326+N326))</f>
        <v>0</v>
      </c>
      <c r="P326" s="12"/>
      <c r="Q326" s="2"/>
      <c r="R326" s="2"/>
    </row>
    <row r="327" spans="1:18" ht="33.75">
      <c r="A327">
        <v>13</v>
      </c>
      <c r="B327">
        <v>36</v>
      </c>
      <c r="C327">
        <v>2022</v>
      </c>
      <c r="D327">
        <v>311</v>
      </c>
      <c r="G327" s="15">
        <v>311</v>
      </c>
      <c r="H327" s="20" t="s">
        <v>348</v>
      </c>
      <c r="I327" s="23">
        <v>10</v>
      </c>
      <c r="J327" s="23" t="s">
        <v>23</v>
      </c>
      <c r="K327" s="15"/>
      <c r="L327" s="7"/>
      <c r="M327" s="2"/>
      <c r="N327" s="2"/>
      <c r="O327" s="29">
        <f>(IF(AND(J327&gt;0,J327&lt;=I327),J327,I327)*(L327-M327+N327))</f>
        <v>0</v>
      </c>
      <c r="P327" s="12"/>
      <c r="Q327" s="2"/>
      <c r="R327" s="2"/>
    </row>
    <row r="328" spans="1:18" ht="56.25">
      <c r="A328">
        <v>13</v>
      </c>
      <c r="B328">
        <v>36</v>
      </c>
      <c r="C328">
        <v>2022</v>
      </c>
      <c r="D328">
        <v>312</v>
      </c>
      <c r="G328" s="15">
        <v>312</v>
      </c>
      <c r="H328" s="20" t="s">
        <v>349</v>
      </c>
      <c r="I328" s="23">
        <v>20</v>
      </c>
      <c r="J328" s="23" t="s">
        <v>23</v>
      </c>
      <c r="K328" s="15"/>
      <c r="L328" s="7"/>
      <c r="M328" s="2"/>
      <c r="N328" s="2"/>
      <c r="O328" s="29">
        <f>(IF(AND(J328&gt;0,J328&lt;=I328),J328,I328)*(L328-M328+N328))</f>
        <v>0</v>
      </c>
      <c r="P328" s="12"/>
      <c r="Q328" s="2"/>
      <c r="R328" s="2"/>
    </row>
    <row r="329" spans="1:18" ht="33.75">
      <c r="A329">
        <v>13</v>
      </c>
      <c r="B329">
        <v>36</v>
      </c>
      <c r="C329">
        <v>2022</v>
      </c>
      <c r="D329">
        <v>313</v>
      </c>
      <c r="G329" s="15">
        <v>313</v>
      </c>
      <c r="H329" s="20" t="s">
        <v>350</v>
      </c>
      <c r="I329" s="23">
        <v>2</v>
      </c>
      <c r="J329" s="23" t="s">
        <v>23</v>
      </c>
      <c r="K329" s="15"/>
      <c r="L329" s="7"/>
      <c r="M329" s="2"/>
      <c r="N329" s="2"/>
      <c r="O329" s="29">
        <f>(IF(AND(J329&gt;0,J329&lt;=I329),J329,I329)*(L329-M329+N329))</f>
        <v>0</v>
      </c>
      <c r="P329" s="12"/>
      <c r="Q329" s="2"/>
      <c r="R329" s="2"/>
    </row>
    <row r="330" spans="1:18" ht="33.75">
      <c r="A330">
        <v>13</v>
      </c>
      <c r="B330">
        <v>36</v>
      </c>
      <c r="C330">
        <v>2022</v>
      </c>
      <c r="D330">
        <v>314</v>
      </c>
      <c r="G330" s="15">
        <v>314</v>
      </c>
      <c r="H330" s="20" t="s">
        <v>351</v>
      </c>
      <c r="I330" s="23">
        <v>3</v>
      </c>
      <c r="J330" s="23" t="s">
        <v>23</v>
      </c>
      <c r="K330" s="15"/>
      <c r="L330" s="7"/>
      <c r="M330" s="2"/>
      <c r="N330" s="2"/>
      <c r="O330" s="29">
        <f>(IF(AND(J330&gt;0,J330&lt;=I330),J330,I330)*(L330-M330+N330))</f>
        <v>0</v>
      </c>
      <c r="P330" s="12"/>
      <c r="Q330" s="2"/>
      <c r="R330" s="2"/>
    </row>
    <row r="331" spans="1:18" ht="45">
      <c r="A331">
        <v>13</v>
      </c>
      <c r="B331">
        <v>36</v>
      </c>
      <c r="C331">
        <v>2022</v>
      </c>
      <c r="D331">
        <v>315</v>
      </c>
      <c r="G331" s="15">
        <v>315</v>
      </c>
      <c r="H331" s="20" t="s">
        <v>352</v>
      </c>
      <c r="I331" s="23">
        <v>24</v>
      </c>
      <c r="J331" s="23" t="s">
        <v>23</v>
      </c>
      <c r="K331" s="15"/>
      <c r="L331" s="7"/>
      <c r="M331" s="2"/>
      <c r="N331" s="2"/>
      <c r="O331" s="29">
        <f>(IF(AND(J331&gt;0,J331&lt;=I331),J331,I331)*(L331-M331+N331))</f>
        <v>0</v>
      </c>
      <c r="P331" s="12"/>
      <c r="Q331" s="2"/>
      <c r="R331" s="2"/>
    </row>
    <row r="332" spans="1:18" ht="67.5">
      <c r="A332">
        <v>13</v>
      </c>
      <c r="B332">
        <v>36</v>
      </c>
      <c r="C332">
        <v>2022</v>
      </c>
      <c r="D332">
        <v>316</v>
      </c>
      <c r="G332" s="15">
        <v>316</v>
      </c>
      <c r="H332" s="20" t="s">
        <v>353</v>
      </c>
      <c r="I332" s="23">
        <v>30</v>
      </c>
      <c r="J332" s="23" t="s">
        <v>23</v>
      </c>
      <c r="K332" s="15"/>
      <c r="L332" s="7"/>
      <c r="M332" s="2"/>
      <c r="N332" s="2"/>
      <c r="O332" s="29">
        <f>(IF(AND(J332&gt;0,J332&lt;=I332),J332,I332)*(L332-M332+N332))</f>
        <v>0</v>
      </c>
      <c r="P332" s="12"/>
      <c r="Q332" s="2"/>
      <c r="R332" s="2"/>
    </row>
    <row r="333" spans="1:18" ht="22.5">
      <c r="A333">
        <v>13</v>
      </c>
      <c r="B333">
        <v>36</v>
      </c>
      <c r="C333">
        <v>2022</v>
      </c>
      <c r="D333">
        <v>317</v>
      </c>
      <c r="G333" s="15">
        <v>317</v>
      </c>
      <c r="H333" s="20" t="s">
        <v>354</v>
      </c>
      <c r="I333" s="23">
        <v>15</v>
      </c>
      <c r="J333" s="23" t="s">
        <v>23</v>
      </c>
      <c r="K333" s="15"/>
      <c r="L333" s="7"/>
      <c r="M333" s="2"/>
      <c r="N333" s="2"/>
      <c r="O333" s="29">
        <f>(IF(AND(J333&gt;0,J333&lt;=I333),J333,I333)*(L333-M333+N333))</f>
        <v>0</v>
      </c>
      <c r="P333" s="12"/>
      <c r="Q333" s="2"/>
      <c r="R333" s="2"/>
    </row>
    <row r="334" spans="1:18" ht="22.5">
      <c r="A334">
        <v>13</v>
      </c>
      <c r="B334">
        <v>36</v>
      </c>
      <c r="C334">
        <v>2022</v>
      </c>
      <c r="D334">
        <v>318</v>
      </c>
      <c r="G334" s="15">
        <v>318</v>
      </c>
      <c r="H334" s="20" t="s">
        <v>355</v>
      </c>
      <c r="I334" s="23">
        <v>4</v>
      </c>
      <c r="J334" s="23" t="s">
        <v>23</v>
      </c>
      <c r="K334" s="15"/>
      <c r="L334" s="7"/>
      <c r="M334" s="2"/>
      <c r="N334" s="2"/>
      <c r="O334" s="29">
        <f>(IF(AND(J334&gt;0,J334&lt;=I334),J334,I334)*(L334-M334+N334))</f>
        <v>0</v>
      </c>
      <c r="P334" s="12"/>
      <c r="Q334" s="2"/>
      <c r="R334" s="2"/>
    </row>
    <row r="335" spans="1:18" ht="33.75">
      <c r="A335">
        <v>13</v>
      </c>
      <c r="B335">
        <v>36</v>
      </c>
      <c r="C335">
        <v>2022</v>
      </c>
      <c r="D335">
        <v>319</v>
      </c>
      <c r="G335" s="15">
        <v>319</v>
      </c>
      <c r="H335" s="20" t="s">
        <v>356</v>
      </c>
      <c r="I335" s="23">
        <v>10</v>
      </c>
      <c r="J335" s="23" t="s">
        <v>324</v>
      </c>
      <c r="K335" s="15"/>
      <c r="L335" s="7"/>
      <c r="M335" s="2"/>
      <c r="N335" s="2"/>
      <c r="O335" s="29">
        <f>(IF(AND(J335&gt;0,J335&lt;=I335),J335,I335)*(L335-M335+N335))</f>
        <v>0</v>
      </c>
      <c r="P335" s="12"/>
      <c r="Q335" s="2"/>
      <c r="R335" s="2"/>
    </row>
    <row r="336" spans="1:18" ht="33.75">
      <c r="A336">
        <v>13</v>
      </c>
      <c r="B336">
        <v>36</v>
      </c>
      <c r="C336">
        <v>2022</v>
      </c>
      <c r="D336">
        <v>320</v>
      </c>
      <c r="G336" s="15">
        <v>320</v>
      </c>
      <c r="H336" s="20" t="s">
        <v>357</v>
      </c>
      <c r="I336" s="23">
        <v>10</v>
      </c>
      <c r="J336" s="23" t="s">
        <v>23</v>
      </c>
      <c r="K336" s="15"/>
      <c r="L336" s="7"/>
      <c r="M336" s="2"/>
      <c r="N336" s="2"/>
      <c r="O336" s="29">
        <f>(IF(AND(J336&gt;0,J336&lt;=I336),J336,I336)*(L336-M336+N336))</f>
        <v>0</v>
      </c>
      <c r="P336" s="12"/>
      <c r="Q336" s="2"/>
      <c r="R336" s="2"/>
    </row>
    <row r="337" spans="1:18" ht="45">
      <c r="A337">
        <v>13</v>
      </c>
      <c r="B337">
        <v>36</v>
      </c>
      <c r="C337">
        <v>2022</v>
      </c>
      <c r="D337">
        <v>321</v>
      </c>
      <c r="G337" s="15">
        <v>321</v>
      </c>
      <c r="H337" s="20" t="s">
        <v>358</v>
      </c>
      <c r="I337" s="23">
        <v>20</v>
      </c>
      <c r="J337" s="23" t="s">
        <v>23</v>
      </c>
      <c r="K337" s="15"/>
      <c r="L337" s="7"/>
      <c r="M337" s="2"/>
      <c r="N337" s="2"/>
      <c r="O337" s="29">
        <f>(IF(AND(J337&gt;0,J337&lt;=I337),J337,I337)*(L337-M337+N337))</f>
        <v>0</v>
      </c>
      <c r="P337" s="12"/>
      <c r="Q337" s="2"/>
      <c r="R337" s="2"/>
    </row>
    <row r="338" spans="1:18" ht="67.5">
      <c r="A338">
        <v>13</v>
      </c>
      <c r="B338">
        <v>36</v>
      </c>
      <c r="C338">
        <v>2022</v>
      </c>
      <c r="D338">
        <v>322</v>
      </c>
      <c r="G338" s="15">
        <v>322</v>
      </c>
      <c r="H338" s="20" t="s">
        <v>359</v>
      </c>
      <c r="I338" s="23">
        <v>3</v>
      </c>
      <c r="J338" s="23" t="s">
        <v>23</v>
      </c>
      <c r="K338" s="15"/>
      <c r="L338" s="7"/>
      <c r="M338" s="2"/>
      <c r="N338" s="2"/>
      <c r="O338" s="29">
        <f>(IF(AND(J338&gt;0,J338&lt;=I338),J338,I338)*(L338-M338+N338))</f>
        <v>0</v>
      </c>
      <c r="P338" s="12"/>
      <c r="Q338" s="2"/>
      <c r="R338" s="2"/>
    </row>
    <row r="339" spans="1:18" ht="33.75">
      <c r="A339">
        <v>13</v>
      </c>
      <c r="B339">
        <v>36</v>
      </c>
      <c r="C339">
        <v>2022</v>
      </c>
      <c r="D339">
        <v>323</v>
      </c>
      <c r="G339" s="15">
        <v>323</v>
      </c>
      <c r="H339" s="20" t="s">
        <v>360</v>
      </c>
      <c r="I339" s="23">
        <v>20</v>
      </c>
      <c r="J339" s="23" t="s">
        <v>23</v>
      </c>
      <c r="K339" s="15"/>
      <c r="L339" s="7"/>
      <c r="M339" s="2"/>
      <c r="N339" s="2"/>
      <c r="O339" s="29">
        <f>(IF(AND(J339&gt;0,J339&lt;=I339),J339,I339)*(L339-M339+N339))</f>
        <v>0</v>
      </c>
      <c r="P339" s="12"/>
      <c r="Q339" s="2"/>
      <c r="R339" s="2"/>
    </row>
    <row r="340" spans="1:18" ht="146.25">
      <c r="A340">
        <v>13</v>
      </c>
      <c r="B340">
        <v>36</v>
      </c>
      <c r="C340">
        <v>2022</v>
      </c>
      <c r="D340">
        <v>324</v>
      </c>
      <c r="G340" s="15">
        <v>324</v>
      </c>
      <c r="H340" s="20" t="s">
        <v>361</v>
      </c>
      <c r="I340" s="23">
        <v>12</v>
      </c>
      <c r="J340" s="23" t="s">
        <v>46</v>
      </c>
      <c r="K340" s="15"/>
      <c r="L340" s="7"/>
      <c r="M340" s="2"/>
      <c r="N340" s="2"/>
      <c r="O340" s="29">
        <f>(IF(AND(J340&gt;0,J340&lt;=I340),J340,I340)*(L340-M340+N340))</f>
        <v>0</v>
      </c>
      <c r="P340" s="12"/>
      <c r="Q340" s="2"/>
      <c r="R340" s="2"/>
    </row>
    <row r="341" spans="1:18" ht="22.5">
      <c r="A341">
        <v>13</v>
      </c>
      <c r="B341">
        <v>36</v>
      </c>
      <c r="C341">
        <v>2022</v>
      </c>
      <c r="D341">
        <v>325</v>
      </c>
      <c r="G341" s="15">
        <v>325</v>
      </c>
      <c r="H341" s="20" t="s">
        <v>362</v>
      </c>
      <c r="I341" s="23">
        <v>12</v>
      </c>
      <c r="J341" s="23" t="s">
        <v>81</v>
      </c>
      <c r="K341" s="15"/>
      <c r="L341" s="7"/>
      <c r="M341" s="2"/>
      <c r="N341" s="2"/>
      <c r="O341" s="29">
        <f>(IF(AND(J341&gt;0,J341&lt;=I341),J341,I341)*(L341-M341+N341))</f>
        <v>0</v>
      </c>
      <c r="P341" s="12"/>
      <c r="Q341" s="2"/>
      <c r="R341" s="2"/>
    </row>
    <row r="342" spans="1:18" ht="90">
      <c r="A342">
        <v>13</v>
      </c>
      <c r="B342">
        <v>36</v>
      </c>
      <c r="C342">
        <v>2022</v>
      </c>
      <c r="D342">
        <v>326</v>
      </c>
      <c r="G342" s="15">
        <v>326</v>
      </c>
      <c r="H342" s="20" t="s">
        <v>363</v>
      </c>
      <c r="I342" s="23">
        <v>2</v>
      </c>
      <c r="J342" s="23" t="s">
        <v>46</v>
      </c>
      <c r="K342" s="15"/>
      <c r="L342" s="7"/>
      <c r="M342" s="2"/>
      <c r="N342" s="2"/>
      <c r="O342" s="29">
        <f>(IF(AND(J342&gt;0,J342&lt;=I342),J342,I342)*(L342-M342+N342))</f>
        <v>0</v>
      </c>
      <c r="P342" s="12"/>
      <c r="Q342" s="2"/>
      <c r="R342" s="2"/>
    </row>
    <row r="343" spans="1:18" ht="135">
      <c r="A343">
        <v>13</v>
      </c>
      <c r="B343">
        <v>36</v>
      </c>
      <c r="C343">
        <v>2022</v>
      </c>
      <c r="D343">
        <v>327</v>
      </c>
      <c r="G343" s="15">
        <v>327</v>
      </c>
      <c r="H343" s="20" t="s">
        <v>364</v>
      </c>
      <c r="I343" s="23">
        <v>15</v>
      </c>
      <c r="J343" s="23" t="s">
        <v>46</v>
      </c>
      <c r="K343" s="15"/>
      <c r="L343" s="7"/>
      <c r="M343" s="2"/>
      <c r="N343" s="2"/>
      <c r="O343" s="29">
        <f>(IF(AND(J343&gt;0,J343&lt;=I343),J343,I343)*(L343-M343+N343))</f>
        <v>0</v>
      </c>
      <c r="P343" s="12"/>
      <c r="Q343" s="2"/>
      <c r="R343" s="2"/>
    </row>
    <row r="344" spans="1:18" ht="67.5">
      <c r="A344">
        <v>13</v>
      </c>
      <c r="B344">
        <v>36</v>
      </c>
      <c r="C344">
        <v>2022</v>
      </c>
      <c r="D344">
        <v>328</v>
      </c>
      <c r="G344" s="15">
        <v>328</v>
      </c>
      <c r="H344" s="20" t="s">
        <v>365</v>
      </c>
      <c r="I344" s="23">
        <v>10</v>
      </c>
      <c r="J344" s="23" t="s">
        <v>40</v>
      </c>
      <c r="K344" s="15"/>
      <c r="L344" s="7"/>
      <c r="M344" s="2"/>
      <c r="N344" s="2"/>
      <c r="O344" s="29">
        <f>(IF(AND(J344&gt;0,J344&lt;=I344),J344,I344)*(L344-M344+N344))</f>
        <v>0</v>
      </c>
      <c r="P344" s="12"/>
      <c r="Q344" s="2"/>
      <c r="R344" s="2"/>
    </row>
    <row r="345" spans="1:18" ht="45">
      <c r="A345">
        <v>13</v>
      </c>
      <c r="B345">
        <v>36</v>
      </c>
      <c r="C345">
        <v>2022</v>
      </c>
      <c r="D345">
        <v>329</v>
      </c>
      <c r="G345" s="15">
        <v>329</v>
      </c>
      <c r="H345" s="20" t="s">
        <v>366</v>
      </c>
      <c r="I345" s="23">
        <v>15</v>
      </c>
      <c r="J345" s="23" t="s">
        <v>40</v>
      </c>
      <c r="K345" s="15"/>
      <c r="L345" s="7"/>
      <c r="M345" s="2"/>
      <c r="N345" s="2"/>
      <c r="O345" s="29">
        <f>(IF(AND(J345&gt;0,J345&lt;=I345),J345,I345)*(L345-M345+N345))</f>
        <v>0</v>
      </c>
      <c r="P345" s="12"/>
      <c r="Q345" s="2"/>
      <c r="R345" s="2"/>
    </row>
    <row r="346" spans="1:18" ht="33.75">
      <c r="A346">
        <v>13</v>
      </c>
      <c r="B346">
        <v>36</v>
      </c>
      <c r="C346">
        <v>2022</v>
      </c>
      <c r="D346">
        <v>330</v>
      </c>
      <c r="G346" s="15">
        <v>330</v>
      </c>
      <c r="H346" s="20" t="s">
        <v>367</v>
      </c>
      <c r="I346" s="23">
        <v>20</v>
      </c>
      <c r="J346" s="23" t="s">
        <v>23</v>
      </c>
      <c r="K346" s="15"/>
      <c r="L346" s="7"/>
      <c r="M346" s="2"/>
      <c r="N346" s="2"/>
      <c r="O346" s="29">
        <f>(IF(AND(J346&gt;0,J346&lt;=I346),J346,I346)*(L346-M346+N346))</f>
        <v>0</v>
      </c>
      <c r="P346" s="12"/>
      <c r="Q346" s="2"/>
      <c r="R346" s="2"/>
    </row>
    <row r="347" spans="1:18" ht="123.75">
      <c r="A347">
        <v>13</v>
      </c>
      <c r="B347">
        <v>36</v>
      </c>
      <c r="C347">
        <v>2022</v>
      </c>
      <c r="D347">
        <v>331</v>
      </c>
      <c r="G347" s="15">
        <v>331</v>
      </c>
      <c r="H347" s="20" t="s">
        <v>368</v>
      </c>
      <c r="I347" s="23">
        <v>12</v>
      </c>
      <c r="J347" s="23" t="s">
        <v>23</v>
      </c>
      <c r="K347" s="15"/>
      <c r="L347" s="7"/>
      <c r="M347" s="2"/>
      <c r="N347" s="2"/>
      <c r="O347" s="29">
        <f>(IF(AND(J347&gt;0,J347&lt;=I347),J347,I347)*(L347-M347+N347))</f>
        <v>0</v>
      </c>
      <c r="P347" s="12"/>
      <c r="Q347" s="2"/>
      <c r="R347" s="2"/>
    </row>
    <row r="348" spans="1:18" ht="22.5">
      <c r="A348">
        <v>13</v>
      </c>
      <c r="B348">
        <v>36</v>
      </c>
      <c r="C348">
        <v>2022</v>
      </c>
      <c r="D348">
        <v>332</v>
      </c>
      <c r="G348" s="15">
        <v>332</v>
      </c>
      <c r="H348" s="20" t="s">
        <v>369</v>
      </c>
      <c r="I348" s="23">
        <v>2</v>
      </c>
      <c r="J348" s="23" t="s">
        <v>23</v>
      </c>
      <c r="K348" s="15"/>
      <c r="L348" s="7"/>
      <c r="M348" s="2"/>
      <c r="N348" s="2"/>
      <c r="O348" s="29">
        <f>(IF(AND(J348&gt;0,J348&lt;=I348),J348,I348)*(L348-M348+N348))</f>
        <v>0</v>
      </c>
      <c r="P348" s="12"/>
      <c r="Q348" s="2"/>
      <c r="R348" s="2"/>
    </row>
    <row r="349" spans="1:18" ht="45">
      <c r="A349">
        <v>13</v>
      </c>
      <c r="B349">
        <v>36</v>
      </c>
      <c r="C349">
        <v>2022</v>
      </c>
      <c r="D349">
        <v>333</v>
      </c>
      <c r="G349" s="15">
        <v>333</v>
      </c>
      <c r="H349" s="20" t="s">
        <v>370</v>
      </c>
      <c r="I349" s="23">
        <v>5</v>
      </c>
      <c r="J349" s="23" t="s">
        <v>23</v>
      </c>
      <c r="K349" s="15"/>
      <c r="L349" s="7"/>
      <c r="M349" s="2"/>
      <c r="N349" s="2"/>
      <c r="O349" s="29">
        <f>(IF(AND(J349&gt;0,J349&lt;=I349),J349,I349)*(L349-M349+N349))</f>
        <v>0</v>
      </c>
      <c r="P349" s="12"/>
      <c r="Q349" s="2"/>
      <c r="R349" s="2"/>
    </row>
    <row r="350" spans="1:18" ht="67.5">
      <c r="A350">
        <v>13</v>
      </c>
      <c r="B350">
        <v>36</v>
      </c>
      <c r="C350">
        <v>2022</v>
      </c>
      <c r="D350">
        <v>334</v>
      </c>
      <c r="G350" s="15">
        <v>334</v>
      </c>
      <c r="H350" s="20" t="s">
        <v>371</v>
      </c>
      <c r="I350" s="23">
        <v>8</v>
      </c>
      <c r="J350" s="23" t="s">
        <v>23</v>
      </c>
      <c r="K350" s="15"/>
      <c r="L350" s="7"/>
      <c r="M350" s="2"/>
      <c r="N350" s="2"/>
      <c r="O350" s="29">
        <f>(IF(AND(J350&gt;0,J350&lt;=I350),J350,I350)*(L350-M350+N350))</f>
        <v>0</v>
      </c>
      <c r="P350" s="12"/>
      <c r="Q350" s="2"/>
      <c r="R350" s="2"/>
    </row>
    <row r="351" spans="1:18" ht="33.75">
      <c r="A351">
        <v>13</v>
      </c>
      <c r="B351">
        <v>36</v>
      </c>
      <c r="C351">
        <v>2022</v>
      </c>
      <c r="D351">
        <v>335</v>
      </c>
      <c r="G351" s="15">
        <v>335</v>
      </c>
      <c r="H351" s="20" t="s">
        <v>372</v>
      </c>
      <c r="I351" s="23">
        <v>4</v>
      </c>
      <c r="J351" s="23" t="s">
        <v>23</v>
      </c>
      <c r="K351" s="15"/>
      <c r="L351" s="7"/>
      <c r="M351" s="2"/>
      <c r="N351" s="2"/>
      <c r="O351" s="29">
        <f>(IF(AND(J351&gt;0,J351&lt;=I351),J351,I351)*(L351-M351+N351))</f>
        <v>0</v>
      </c>
      <c r="P351" s="12"/>
      <c r="Q351" s="2"/>
      <c r="R351" s="2"/>
    </row>
    <row r="352" spans="1:18" ht="22.5">
      <c r="A352">
        <v>13</v>
      </c>
      <c r="B352">
        <v>36</v>
      </c>
      <c r="C352">
        <v>2022</v>
      </c>
      <c r="D352">
        <v>336</v>
      </c>
      <c r="G352" s="15">
        <v>336</v>
      </c>
      <c r="H352" s="20" t="s">
        <v>373</v>
      </c>
      <c r="I352" s="23">
        <v>2</v>
      </c>
      <c r="J352" s="23" t="s">
        <v>23</v>
      </c>
      <c r="K352" s="15"/>
      <c r="L352" s="7"/>
      <c r="M352" s="2"/>
      <c r="N352" s="2"/>
      <c r="O352" s="29">
        <f>(IF(AND(J352&gt;0,J352&lt;=I352),J352,I352)*(L352-M352+N352))</f>
        <v>0</v>
      </c>
      <c r="P352" s="12"/>
      <c r="Q352" s="2"/>
      <c r="R352" s="2"/>
    </row>
    <row r="353" spans="1:18" ht="45">
      <c r="A353">
        <v>13</v>
      </c>
      <c r="B353">
        <v>36</v>
      </c>
      <c r="C353">
        <v>2022</v>
      </c>
      <c r="D353">
        <v>337</v>
      </c>
      <c r="G353" s="15">
        <v>337</v>
      </c>
      <c r="H353" s="20" t="s">
        <v>374</v>
      </c>
      <c r="I353" s="23">
        <v>2</v>
      </c>
      <c r="J353" s="23" t="s">
        <v>23</v>
      </c>
      <c r="K353" s="15"/>
      <c r="L353" s="7"/>
      <c r="M353" s="2"/>
      <c r="N353" s="2"/>
      <c r="O353" s="29">
        <f>(IF(AND(J353&gt;0,J353&lt;=I353),J353,I353)*(L353-M353+N353))</f>
        <v>0</v>
      </c>
      <c r="P353" s="12"/>
      <c r="Q353" s="2"/>
      <c r="R353" s="2"/>
    </row>
    <row r="354" spans="1:18" ht="56.25">
      <c r="A354">
        <v>13</v>
      </c>
      <c r="B354">
        <v>36</v>
      </c>
      <c r="C354">
        <v>2022</v>
      </c>
      <c r="D354">
        <v>338</v>
      </c>
      <c r="G354" s="15">
        <v>338</v>
      </c>
      <c r="H354" s="20" t="s">
        <v>375</v>
      </c>
      <c r="I354" s="23">
        <v>650</v>
      </c>
      <c r="J354" s="23" t="s">
        <v>40</v>
      </c>
      <c r="K354" s="15"/>
      <c r="L354" s="7"/>
      <c r="M354" s="2"/>
      <c r="N354" s="2"/>
      <c r="O354" s="29">
        <f>(IF(AND(J354&gt;0,J354&lt;=I354),J354,I354)*(L354-M354+N354))</f>
        <v>0</v>
      </c>
      <c r="P354" s="12"/>
      <c r="Q354" s="2"/>
      <c r="R354" s="2"/>
    </row>
    <row r="355" spans="1:18" ht="67.5">
      <c r="A355">
        <v>13</v>
      </c>
      <c r="B355">
        <v>36</v>
      </c>
      <c r="C355">
        <v>2022</v>
      </c>
      <c r="D355">
        <v>339</v>
      </c>
      <c r="G355" s="15">
        <v>339</v>
      </c>
      <c r="H355" s="20" t="s">
        <v>376</v>
      </c>
      <c r="I355" s="23">
        <v>60</v>
      </c>
      <c r="J355" s="23" t="s">
        <v>26</v>
      </c>
      <c r="K355" s="15"/>
      <c r="L355" s="7"/>
      <c r="M355" s="2"/>
      <c r="N355" s="2"/>
      <c r="O355" s="29">
        <f>(IF(AND(J355&gt;0,J355&lt;=I355),J355,I355)*(L355-M355+N355))</f>
        <v>0</v>
      </c>
      <c r="P355" s="12"/>
      <c r="Q355" s="2"/>
      <c r="R355" s="2"/>
    </row>
    <row r="356" spans="1:18" ht="67.5">
      <c r="A356">
        <v>13</v>
      </c>
      <c r="B356">
        <v>36</v>
      </c>
      <c r="C356">
        <v>2022</v>
      </c>
      <c r="D356">
        <v>340</v>
      </c>
      <c r="G356" s="15">
        <v>340</v>
      </c>
      <c r="H356" s="20" t="s">
        <v>377</v>
      </c>
      <c r="I356" s="23">
        <v>1500</v>
      </c>
      <c r="J356" s="23" t="s">
        <v>23</v>
      </c>
      <c r="K356" s="15"/>
      <c r="L356" s="7"/>
      <c r="M356" s="2"/>
      <c r="N356" s="2"/>
      <c r="O356" s="29">
        <f>(IF(AND(J356&gt;0,J356&lt;=I356),J356,I356)*(L356-M356+N356))</f>
        <v>0</v>
      </c>
      <c r="P356" s="12"/>
      <c r="Q356" s="2"/>
      <c r="R356" s="2"/>
    </row>
    <row r="357" spans="1:18" ht="90">
      <c r="A357">
        <v>13</v>
      </c>
      <c r="B357">
        <v>36</v>
      </c>
      <c r="C357">
        <v>2022</v>
      </c>
      <c r="D357">
        <v>341</v>
      </c>
      <c r="G357" s="15">
        <v>341</v>
      </c>
      <c r="H357" s="20" t="s">
        <v>378</v>
      </c>
      <c r="I357" s="23">
        <v>150</v>
      </c>
      <c r="J357" s="23" t="s">
        <v>40</v>
      </c>
      <c r="K357" s="15"/>
      <c r="L357" s="7"/>
      <c r="M357" s="2"/>
      <c r="N357" s="2"/>
      <c r="O357" s="29">
        <f>(IF(AND(J357&gt;0,J357&lt;=I357),J357,I357)*(L357-M357+N357))</f>
        <v>0</v>
      </c>
      <c r="P357" s="12"/>
      <c r="Q357" s="2"/>
      <c r="R357" s="2"/>
    </row>
    <row r="358" spans="1:18" ht="56.25">
      <c r="A358">
        <v>13</v>
      </c>
      <c r="B358">
        <v>36</v>
      </c>
      <c r="C358">
        <v>2022</v>
      </c>
      <c r="D358">
        <v>342</v>
      </c>
      <c r="G358" s="15">
        <v>342</v>
      </c>
      <c r="H358" s="20" t="s">
        <v>379</v>
      </c>
      <c r="I358" s="23">
        <v>20</v>
      </c>
      <c r="J358" s="23" t="s">
        <v>23</v>
      </c>
      <c r="K358" s="15"/>
      <c r="L358" s="7"/>
      <c r="M358" s="2"/>
      <c r="N358" s="2"/>
      <c r="O358" s="29">
        <f>(IF(AND(J358&gt;0,J358&lt;=I358),J358,I358)*(L358-M358+N358))</f>
        <v>0</v>
      </c>
      <c r="P358" s="12"/>
      <c r="Q358" s="2"/>
      <c r="R358" s="2"/>
    </row>
    <row r="359" spans="1:18" ht="67.5">
      <c r="A359">
        <v>13</v>
      </c>
      <c r="B359">
        <v>36</v>
      </c>
      <c r="C359">
        <v>2022</v>
      </c>
      <c r="D359">
        <v>343</v>
      </c>
      <c r="G359" s="15">
        <v>343</v>
      </c>
      <c r="H359" s="20" t="s">
        <v>380</v>
      </c>
      <c r="I359" s="23">
        <v>60</v>
      </c>
      <c r="J359" s="23" t="s">
        <v>23</v>
      </c>
      <c r="K359" s="15"/>
      <c r="L359" s="7"/>
      <c r="M359" s="2"/>
      <c r="N359" s="2"/>
      <c r="O359" s="29">
        <f>(IF(AND(J359&gt;0,J359&lt;=I359),J359,I359)*(L359-M359+N359))</f>
        <v>0</v>
      </c>
      <c r="P359" s="12"/>
      <c r="Q359" s="2"/>
      <c r="R359" s="2"/>
    </row>
    <row r="360" spans="1:18" ht="67.5">
      <c r="A360">
        <v>13</v>
      </c>
      <c r="B360">
        <v>36</v>
      </c>
      <c r="C360">
        <v>2022</v>
      </c>
      <c r="D360">
        <v>344</v>
      </c>
      <c r="G360" s="15">
        <v>344</v>
      </c>
      <c r="H360" s="20" t="s">
        <v>381</v>
      </c>
      <c r="I360" s="23">
        <v>50</v>
      </c>
      <c r="J360" s="23" t="s">
        <v>23</v>
      </c>
      <c r="K360" s="15"/>
      <c r="L360" s="7"/>
      <c r="M360" s="2"/>
      <c r="N360" s="2"/>
      <c r="O360" s="29">
        <f>(IF(AND(J360&gt;0,J360&lt;=I360),J360,I360)*(L360-M360+N360))</f>
        <v>0</v>
      </c>
      <c r="P360" s="12"/>
      <c r="Q360" s="2"/>
      <c r="R360" s="2"/>
    </row>
    <row r="361" spans="1:18" ht="45">
      <c r="A361">
        <v>13</v>
      </c>
      <c r="B361">
        <v>36</v>
      </c>
      <c r="C361">
        <v>2022</v>
      </c>
      <c r="D361">
        <v>345</v>
      </c>
      <c r="G361" s="15">
        <v>345</v>
      </c>
      <c r="H361" s="20" t="s">
        <v>382</v>
      </c>
      <c r="I361" s="23">
        <v>80</v>
      </c>
      <c r="J361" s="23" t="s">
        <v>23</v>
      </c>
      <c r="K361" s="15"/>
      <c r="L361" s="7"/>
      <c r="M361" s="2"/>
      <c r="N361" s="2"/>
      <c r="O361" s="29">
        <f>(IF(AND(J361&gt;0,J361&lt;=I361),J361,I361)*(L361-M361+N361))</f>
        <v>0</v>
      </c>
      <c r="P361" s="12"/>
      <c r="Q361" s="2"/>
      <c r="R361" s="2"/>
    </row>
    <row r="362" spans="1:18" ht="45">
      <c r="A362">
        <v>13</v>
      </c>
      <c r="B362">
        <v>36</v>
      </c>
      <c r="C362">
        <v>2022</v>
      </c>
      <c r="D362">
        <v>346</v>
      </c>
      <c r="G362" s="15">
        <v>346</v>
      </c>
      <c r="H362" s="20" t="s">
        <v>383</v>
      </c>
      <c r="I362" s="23">
        <v>40</v>
      </c>
      <c r="J362" s="23" t="s">
        <v>23</v>
      </c>
      <c r="K362" s="15"/>
      <c r="L362" s="7"/>
      <c r="M362" s="2"/>
      <c r="N362" s="2"/>
      <c r="O362" s="29">
        <f>(IF(AND(J362&gt;0,J362&lt;=I362),J362,I362)*(L362-M362+N362))</f>
        <v>0</v>
      </c>
      <c r="P362" s="12"/>
      <c r="Q362" s="2"/>
      <c r="R362" s="2"/>
    </row>
    <row r="363" spans="1:18" ht="56.25">
      <c r="A363">
        <v>13</v>
      </c>
      <c r="B363">
        <v>36</v>
      </c>
      <c r="C363">
        <v>2022</v>
      </c>
      <c r="D363">
        <v>347</v>
      </c>
      <c r="G363" s="15">
        <v>347</v>
      </c>
      <c r="H363" s="20" t="s">
        <v>384</v>
      </c>
      <c r="I363" s="23">
        <v>20</v>
      </c>
      <c r="J363" s="23" t="s">
        <v>23</v>
      </c>
      <c r="K363" s="15"/>
      <c r="L363" s="7"/>
      <c r="M363" s="2"/>
      <c r="N363" s="2"/>
      <c r="O363" s="29">
        <f>(IF(AND(J363&gt;0,J363&lt;=I363),J363,I363)*(L363-M363+N363))</f>
        <v>0</v>
      </c>
      <c r="P363" s="12"/>
      <c r="Q363" s="2"/>
      <c r="R363" s="2"/>
    </row>
    <row r="364" spans="1:18" ht="56.25">
      <c r="A364">
        <v>13</v>
      </c>
      <c r="B364">
        <v>36</v>
      </c>
      <c r="C364">
        <v>2022</v>
      </c>
      <c r="D364">
        <v>348</v>
      </c>
      <c r="G364" s="15">
        <v>348</v>
      </c>
      <c r="H364" s="20" t="s">
        <v>385</v>
      </c>
      <c r="I364" s="23">
        <v>20</v>
      </c>
      <c r="J364" s="23" t="s">
        <v>23</v>
      </c>
      <c r="K364" s="15"/>
      <c r="L364" s="7"/>
      <c r="M364" s="2"/>
      <c r="N364" s="2"/>
      <c r="O364" s="29">
        <f>(IF(AND(J364&gt;0,J364&lt;=I364),J364,I364)*(L364-M364+N364))</f>
        <v>0</v>
      </c>
      <c r="P364" s="12"/>
      <c r="Q364" s="2"/>
      <c r="R364" s="2"/>
    </row>
    <row r="365" spans="1:18" ht="45">
      <c r="A365">
        <v>13</v>
      </c>
      <c r="B365">
        <v>36</v>
      </c>
      <c r="C365">
        <v>2022</v>
      </c>
      <c r="D365">
        <v>349</v>
      </c>
      <c r="G365" s="15">
        <v>349</v>
      </c>
      <c r="H365" s="20" t="s">
        <v>386</v>
      </c>
      <c r="I365" s="23">
        <v>48</v>
      </c>
      <c r="J365" s="23" t="s">
        <v>23</v>
      </c>
      <c r="K365" s="15"/>
      <c r="L365" s="7"/>
      <c r="M365" s="2"/>
      <c r="N365" s="2"/>
      <c r="O365" s="29">
        <f>(IF(AND(J365&gt;0,J365&lt;=I365),J365,I365)*(L365-M365+N365))</f>
        <v>0</v>
      </c>
      <c r="P365" s="12"/>
      <c r="Q365" s="2"/>
      <c r="R365" s="2"/>
    </row>
    <row r="366" spans="1:18" ht="22.5">
      <c r="A366">
        <v>13</v>
      </c>
      <c r="B366">
        <v>36</v>
      </c>
      <c r="C366">
        <v>2022</v>
      </c>
      <c r="D366">
        <v>350</v>
      </c>
      <c r="G366" s="15">
        <v>350</v>
      </c>
      <c r="H366" s="20" t="s">
        <v>387</v>
      </c>
      <c r="I366" s="23">
        <v>15</v>
      </c>
      <c r="J366" s="23" t="s">
        <v>23</v>
      </c>
      <c r="K366" s="15"/>
      <c r="L366" s="7"/>
      <c r="M366" s="2"/>
      <c r="N366" s="2"/>
      <c r="O366" s="29">
        <f>(IF(AND(J366&gt;0,J366&lt;=I366),J366,I366)*(L366-M366+N366))</f>
        <v>0</v>
      </c>
      <c r="P366" s="12"/>
      <c r="Q366" s="2"/>
      <c r="R366" s="2"/>
    </row>
    <row r="367" spans="1:18" ht="78.75">
      <c r="A367">
        <v>13</v>
      </c>
      <c r="B367">
        <v>36</v>
      </c>
      <c r="C367">
        <v>2022</v>
      </c>
      <c r="D367">
        <v>351</v>
      </c>
      <c r="G367" s="15">
        <v>351</v>
      </c>
      <c r="H367" s="20" t="s">
        <v>388</v>
      </c>
      <c r="I367" s="23">
        <v>150</v>
      </c>
      <c r="J367" s="23" t="s">
        <v>26</v>
      </c>
      <c r="K367" s="15"/>
      <c r="L367" s="7"/>
      <c r="M367" s="2"/>
      <c r="N367" s="2"/>
      <c r="O367" s="29">
        <f>(IF(AND(J367&gt;0,J367&lt;=I367),J367,I367)*(L367-M367+N367))</f>
        <v>0</v>
      </c>
      <c r="P367" s="12"/>
      <c r="Q367" s="2"/>
      <c r="R367" s="2"/>
    </row>
    <row r="368" spans="1:18" ht="90">
      <c r="A368">
        <v>13</v>
      </c>
      <c r="B368">
        <v>36</v>
      </c>
      <c r="C368">
        <v>2022</v>
      </c>
      <c r="D368">
        <v>352</v>
      </c>
      <c r="G368" s="15">
        <v>352</v>
      </c>
      <c r="H368" s="20" t="s">
        <v>389</v>
      </c>
      <c r="I368" s="23">
        <v>1200</v>
      </c>
      <c r="J368" s="23" t="s">
        <v>40</v>
      </c>
      <c r="K368" s="15"/>
      <c r="L368" s="7"/>
      <c r="M368" s="2"/>
      <c r="N368" s="2"/>
      <c r="O368" s="29">
        <f>(IF(AND(J368&gt;0,J368&lt;=I368),J368,I368)*(L368-M368+N368))</f>
        <v>0</v>
      </c>
      <c r="P368" s="12"/>
      <c r="Q368" s="2"/>
      <c r="R368" s="2"/>
    </row>
    <row r="369" spans="1:18" ht="101.25">
      <c r="A369">
        <v>13</v>
      </c>
      <c r="B369">
        <v>36</v>
      </c>
      <c r="C369">
        <v>2022</v>
      </c>
      <c r="D369">
        <v>353</v>
      </c>
      <c r="G369" s="15">
        <v>353</v>
      </c>
      <c r="H369" s="20" t="s">
        <v>390</v>
      </c>
      <c r="I369" s="23">
        <v>50</v>
      </c>
      <c r="J369" s="23" t="s">
        <v>26</v>
      </c>
      <c r="K369" s="15"/>
      <c r="L369" s="7"/>
      <c r="M369" s="2"/>
      <c r="N369" s="2"/>
      <c r="O369" s="29">
        <f>(IF(AND(J369&gt;0,J369&lt;=I369),J369,I369)*(L369-M369+N369))</f>
        <v>0</v>
      </c>
      <c r="P369" s="12"/>
      <c r="Q369" s="2"/>
      <c r="R369" s="2"/>
    </row>
    <row r="370" spans="1:18" ht="45">
      <c r="A370">
        <v>13</v>
      </c>
      <c r="B370">
        <v>36</v>
      </c>
      <c r="C370">
        <v>2022</v>
      </c>
      <c r="D370">
        <v>354</v>
      </c>
      <c r="G370" s="15">
        <v>354</v>
      </c>
      <c r="H370" s="20" t="s">
        <v>391</v>
      </c>
      <c r="I370" s="23">
        <v>35</v>
      </c>
      <c r="J370" s="23" t="s">
        <v>23</v>
      </c>
      <c r="K370" s="15"/>
      <c r="L370" s="7"/>
      <c r="M370" s="2"/>
      <c r="N370" s="2"/>
      <c r="O370" s="29">
        <f>(IF(AND(J370&gt;0,J370&lt;=I370),J370,I370)*(L370-M370+N370))</f>
        <v>0</v>
      </c>
      <c r="P370" s="12"/>
      <c r="Q370" s="2"/>
      <c r="R370" s="2"/>
    </row>
    <row r="371" spans="1:18" ht="33.75">
      <c r="A371">
        <v>13</v>
      </c>
      <c r="B371">
        <v>36</v>
      </c>
      <c r="C371">
        <v>2022</v>
      </c>
      <c r="D371">
        <v>355</v>
      </c>
      <c r="G371" s="15">
        <v>355</v>
      </c>
      <c r="H371" s="20" t="s">
        <v>392</v>
      </c>
      <c r="I371" s="23">
        <v>10</v>
      </c>
      <c r="J371" s="23" t="s">
        <v>23</v>
      </c>
      <c r="K371" s="15"/>
      <c r="L371" s="7"/>
      <c r="M371" s="2"/>
      <c r="N371" s="2"/>
      <c r="O371" s="29">
        <f>(IF(AND(J371&gt;0,J371&lt;=I371),J371,I371)*(L371-M371+N371))</f>
        <v>0</v>
      </c>
      <c r="P371" s="12"/>
      <c r="Q371" s="2"/>
      <c r="R371" s="2"/>
    </row>
    <row r="372" spans="1:18" ht="22.5">
      <c r="A372">
        <v>13</v>
      </c>
      <c r="B372">
        <v>36</v>
      </c>
      <c r="C372">
        <v>2022</v>
      </c>
      <c r="D372">
        <v>356</v>
      </c>
      <c r="G372" s="15">
        <v>356</v>
      </c>
      <c r="H372" s="20" t="s">
        <v>393</v>
      </c>
      <c r="I372" s="23">
        <v>48</v>
      </c>
      <c r="J372" s="23" t="s">
        <v>23</v>
      </c>
      <c r="K372" s="15"/>
      <c r="L372" s="7"/>
      <c r="M372" s="2"/>
      <c r="N372" s="2"/>
      <c r="O372" s="29">
        <f>(IF(AND(J372&gt;0,J372&lt;=I372),J372,I372)*(L372-M372+N372))</f>
        <v>0</v>
      </c>
      <c r="P372" s="12"/>
      <c r="Q372" s="2"/>
      <c r="R372" s="2"/>
    </row>
    <row r="373" spans="1:18" ht="33.75">
      <c r="A373">
        <v>13</v>
      </c>
      <c r="B373">
        <v>36</v>
      </c>
      <c r="C373">
        <v>2022</v>
      </c>
      <c r="D373">
        <v>357</v>
      </c>
      <c r="G373" s="15">
        <v>357</v>
      </c>
      <c r="H373" s="20" t="s">
        <v>394</v>
      </c>
      <c r="I373" s="23">
        <v>50</v>
      </c>
      <c r="J373" s="23" t="s">
        <v>23</v>
      </c>
      <c r="K373" s="15"/>
      <c r="L373" s="7"/>
      <c r="M373" s="2"/>
      <c r="N373" s="2"/>
      <c r="O373" s="29">
        <f>(IF(AND(J373&gt;0,J373&lt;=I373),J373,I373)*(L373-M373+N373))</f>
        <v>0</v>
      </c>
      <c r="P373" s="12"/>
      <c r="Q373" s="2"/>
      <c r="R373" s="2"/>
    </row>
    <row r="374" spans="1:18" ht="22.5">
      <c r="A374">
        <v>13</v>
      </c>
      <c r="B374">
        <v>36</v>
      </c>
      <c r="C374">
        <v>2022</v>
      </c>
      <c r="D374">
        <v>358</v>
      </c>
      <c r="G374" s="15">
        <v>358</v>
      </c>
      <c r="H374" s="20" t="s">
        <v>395</v>
      </c>
      <c r="I374" s="23">
        <v>260</v>
      </c>
      <c r="J374" s="23" t="s">
        <v>46</v>
      </c>
      <c r="K374" s="15"/>
      <c r="L374" s="7"/>
      <c r="M374" s="2"/>
      <c r="N374" s="2"/>
      <c r="O374" s="29">
        <f>(IF(AND(J374&gt;0,J374&lt;=I374),J374,I374)*(L374-M374+N374))</f>
        <v>0</v>
      </c>
      <c r="P374" s="12"/>
      <c r="Q374" s="2"/>
      <c r="R374" s="2"/>
    </row>
    <row r="375" spans="1:18" ht="33.75">
      <c r="A375">
        <v>13</v>
      </c>
      <c r="B375">
        <v>36</v>
      </c>
      <c r="C375">
        <v>2022</v>
      </c>
      <c r="D375">
        <v>359</v>
      </c>
      <c r="G375" s="15">
        <v>359</v>
      </c>
      <c r="H375" s="20" t="s">
        <v>396</v>
      </c>
      <c r="I375" s="23">
        <v>260</v>
      </c>
      <c r="J375" s="23" t="s">
        <v>46</v>
      </c>
      <c r="K375" s="15"/>
      <c r="L375" s="7"/>
      <c r="M375" s="2"/>
      <c r="N375" s="2"/>
      <c r="O375" s="29">
        <f>(IF(AND(J375&gt;0,J375&lt;=I375),J375,I375)*(L375-M375+N375))</f>
        <v>0</v>
      </c>
      <c r="P375" s="12"/>
      <c r="Q375" s="2"/>
      <c r="R375" s="2"/>
    </row>
    <row r="376" spans="1:18" ht="22.5">
      <c r="A376">
        <v>13</v>
      </c>
      <c r="B376">
        <v>36</v>
      </c>
      <c r="C376">
        <v>2022</v>
      </c>
      <c r="D376">
        <v>360</v>
      </c>
      <c r="G376" s="15">
        <v>360</v>
      </c>
      <c r="H376" s="20" t="s">
        <v>397</v>
      </c>
      <c r="I376" s="23">
        <v>40</v>
      </c>
      <c r="J376" s="23" t="s">
        <v>23</v>
      </c>
      <c r="K376" s="15"/>
      <c r="L376" s="7"/>
      <c r="M376" s="2"/>
      <c r="N376" s="2"/>
      <c r="O376" s="29">
        <f>(IF(AND(J376&gt;0,J376&lt;=I376),J376,I376)*(L376-M376+N376))</f>
        <v>0</v>
      </c>
      <c r="P376" s="12"/>
      <c r="Q376" s="2"/>
      <c r="R376" s="2"/>
    </row>
    <row r="377" spans="1:18" ht="33.75">
      <c r="A377">
        <v>13</v>
      </c>
      <c r="B377">
        <v>36</v>
      </c>
      <c r="C377">
        <v>2022</v>
      </c>
      <c r="D377">
        <v>361</v>
      </c>
      <c r="G377" s="15">
        <v>361</v>
      </c>
      <c r="H377" s="20" t="s">
        <v>398</v>
      </c>
      <c r="I377" s="23">
        <v>320</v>
      </c>
      <c r="J377" s="23" t="s">
        <v>23</v>
      </c>
      <c r="K377" s="15"/>
      <c r="L377" s="7"/>
      <c r="M377" s="2"/>
      <c r="N377" s="2"/>
      <c r="O377" s="29">
        <f>(IF(AND(J377&gt;0,J377&lt;=I377),J377,I377)*(L377-M377+N377))</f>
        <v>0</v>
      </c>
      <c r="P377" s="12"/>
      <c r="Q377" s="2"/>
      <c r="R377" s="2"/>
    </row>
    <row r="378" spans="1:18" ht="15">
      <c r="A378">
        <v>13</v>
      </c>
      <c r="B378">
        <v>36</v>
      </c>
      <c r="C378">
        <v>2022</v>
      </c>
      <c r="D378">
        <v>362</v>
      </c>
      <c r="G378" s="15">
        <v>362</v>
      </c>
      <c r="H378" s="20" t="s">
        <v>399</v>
      </c>
      <c r="I378" s="23">
        <v>40</v>
      </c>
      <c r="J378" s="23" t="s">
        <v>23</v>
      </c>
      <c r="K378" s="15"/>
      <c r="L378" s="7"/>
      <c r="M378" s="2"/>
      <c r="N378" s="2"/>
      <c r="O378" s="29">
        <f>(IF(AND(J378&gt;0,J378&lt;=I378),J378,I378)*(L378-M378+N378))</f>
        <v>0</v>
      </c>
      <c r="P378" s="12"/>
      <c r="Q378" s="2"/>
      <c r="R378" s="2"/>
    </row>
    <row r="379" spans="1:18" ht="67.5">
      <c r="A379">
        <v>13</v>
      </c>
      <c r="B379">
        <v>36</v>
      </c>
      <c r="C379">
        <v>2022</v>
      </c>
      <c r="D379">
        <v>363</v>
      </c>
      <c r="G379" s="15">
        <v>363</v>
      </c>
      <c r="H379" s="20" t="s">
        <v>400</v>
      </c>
      <c r="I379" s="23">
        <v>40</v>
      </c>
      <c r="J379" s="23" t="s">
        <v>23</v>
      </c>
      <c r="K379" s="15"/>
      <c r="L379" s="7"/>
      <c r="M379" s="2"/>
      <c r="N379" s="2"/>
      <c r="O379" s="29">
        <f>(IF(AND(J379&gt;0,J379&lt;=I379),J379,I379)*(L379-M379+N379))</f>
        <v>0</v>
      </c>
      <c r="P379" s="12"/>
      <c r="Q379" s="2"/>
      <c r="R379" s="2"/>
    </row>
    <row r="380" spans="1:18" ht="67.5">
      <c r="A380">
        <v>13</v>
      </c>
      <c r="B380">
        <v>36</v>
      </c>
      <c r="C380">
        <v>2022</v>
      </c>
      <c r="D380">
        <v>364</v>
      </c>
      <c r="G380" s="15">
        <v>364</v>
      </c>
      <c r="H380" s="20" t="s">
        <v>401</v>
      </c>
      <c r="I380" s="23">
        <v>30</v>
      </c>
      <c r="J380" s="23" t="s">
        <v>23</v>
      </c>
      <c r="K380" s="15"/>
      <c r="L380" s="7"/>
      <c r="M380" s="2"/>
      <c r="N380" s="2"/>
      <c r="O380" s="29">
        <f>(IF(AND(J380&gt;0,J380&lt;=I380),J380,I380)*(L380-M380+N380))</f>
        <v>0</v>
      </c>
      <c r="P380" s="12"/>
      <c r="Q380" s="2"/>
      <c r="R380" s="2"/>
    </row>
    <row r="381" spans="1:18" ht="33.75">
      <c r="A381">
        <v>13</v>
      </c>
      <c r="B381">
        <v>36</v>
      </c>
      <c r="C381">
        <v>2022</v>
      </c>
      <c r="D381">
        <v>365</v>
      </c>
      <c r="G381" s="15">
        <v>365</v>
      </c>
      <c r="H381" s="20" t="s">
        <v>402</v>
      </c>
      <c r="I381" s="23">
        <v>100</v>
      </c>
      <c r="J381" s="23" t="s">
        <v>46</v>
      </c>
      <c r="K381" s="15"/>
      <c r="L381" s="7"/>
      <c r="M381" s="2"/>
      <c r="N381" s="2"/>
      <c r="O381" s="29">
        <f>(IF(AND(J381&gt;0,J381&lt;=I381),J381,I381)*(L381-M381+N381))</f>
        <v>0</v>
      </c>
      <c r="P381" s="12"/>
      <c r="Q381" s="2"/>
      <c r="R381" s="2"/>
    </row>
    <row r="382" spans="1:18" ht="67.5">
      <c r="A382">
        <v>13</v>
      </c>
      <c r="B382">
        <v>36</v>
      </c>
      <c r="C382">
        <v>2022</v>
      </c>
      <c r="D382">
        <v>366</v>
      </c>
      <c r="G382" s="15">
        <v>366</v>
      </c>
      <c r="H382" s="20" t="s">
        <v>403</v>
      </c>
      <c r="I382" s="23">
        <v>54</v>
      </c>
      <c r="J382" s="23" t="s">
        <v>23</v>
      </c>
      <c r="K382" s="15"/>
      <c r="L382" s="7"/>
      <c r="M382" s="2"/>
      <c r="N382" s="2"/>
      <c r="O382" s="29">
        <f>(IF(AND(J382&gt;0,J382&lt;=I382),J382,I382)*(L382-M382+N382))</f>
        <v>0</v>
      </c>
      <c r="P382" s="12"/>
      <c r="Q382" s="2"/>
      <c r="R382" s="2"/>
    </row>
    <row r="383" spans="1:18" ht="78.75">
      <c r="A383">
        <v>13</v>
      </c>
      <c r="B383">
        <v>36</v>
      </c>
      <c r="C383">
        <v>2022</v>
      </c>
      <c r="D383">
        <v>367</v>
      </c>
      <c r="G383" s="15">
        <v>367</v>
      </c>
      <c r="H383" s="20" t="s">
        <v>404</v>
      </c>
      <c r="I383" s="23">
        <v>10</v>
      </c>
      <c r="J383" s="23" t="s">
        <v>23</v>
      </c>
      <c r="K383" s="15"/>
      <c r="L383" s="7"/>
      <c r="M383" s="2"/>
      <c r="N383" s="2"/>
      <c r="O383" s="29">
        <f>(IF(AND(J383&gt;0,J383&lt;=I383),J383,I383)*(L383-M383+N383))</f>
        <v>0</v>
      </c>
      <c r="P383" s="12"/>
      <c r="Q383" s="2"/>
      <c r="R383" s="2"/>
    </row>
    <row r="384" spans="1:18" ht="33.75">
      <c r="A384">
        <v>13</v>
      </c>
      <c r="B384">
        <v>36</v>
      </c>
      <c r="C384">
        <v>2022</v>
      </c>
      <c r="D384">
        <v>368</v>
      </c>
      <c r="G384" s="15">
        <v>368</v>
      </c>
      <c r="H384" s="20" t="s">
        <v>405</v>
      </c>
      <c r="I384" s="23">
        <v>130</v>
      </c>
      <c r="J384" s="23" t="s">
        <v>156</v>
      </c>
      <c r="K384" s="15"/>
      <c r="L384" s="7"/>
      <c r="M384" s="2"/>
      <c r="N384" s="2"/>
      <c r="O384" s="29">
        <f>(IF(AND(J384&gt;0,J384&lt;=I384),J384,I384)*(L384-M384+N384))</f>
        <v>0</v>
      </c>
      <c r="P384" s="12"/>
      <c r="Q384" s="2"/>
      <c r="R384" s="2"/>
    </row>
    <row r="385" spans="1:18" ht="45">
      <c r="A385">
        <v>13</v>
      </c>
      <c r="B385">
        <v>36</v>
      </c>
      <c r="C385">
        <v>2022</v>
      </c>
      <c r="D385">
        <v>369</v>
      </c>
      <c r="G385" s="15">
        <v>369</v>
      </c>
      <c r="H385" s="20" t="s">
        <v>406</v>
      </c>
      <c r="I385" s="23">
        <v>170</v>
      </c>
      <c r="J385" s="23" t="s">
        <v>23</v>
      </c>
      <c r="K385" s="15"/>
      <c r="L385" s="7"/>
      <c r="M385" s="2"/>
      <c r="N385" s="2"/>
      <c r="O385" s="29">
        <f>(IF(AND(J385&gt;0,J385&lt;=I385),J385,I385)*(L385-M385+N385))</f>
        <v>0</v>
      </c>
      <c r="P385" s="12"/>
      <c r="Q385" s="2"/>
      <c r="R385" s="2"/>
    </row>
    <row r="386" spans="1:18" ht="56.25">
      <c r="A386">
        <v>13</v>
      </c>
      <c r="B386">
        <v>36</v>
      </c>
      <c r="C386">
        <v>2022</v>
      </c>
      <c r="D386">
        <v>370</v>
      </c>
      <c r="G386" s="15">
        <v>370</v>
      </c>
      <c r="H386" s="20" t="s">
        <v>407</v>
      </c>
      <c r="I386" s="23">
        <v>420</v>
      </c>
      <c r="J386" s="23" t="s">
        <v>23</v>
      </c>
      <c r="K386" s="15"/>
      <c r="L386" s="7"/>
      <c r="M386" s="2"/>
      <c r="N386" s="2"/>
      <c r="O386" s="29">
        <f>(IF(AND(J386&gt;0,J386&lt;=I386),J386,I386)*(L386-M386+N386))</f>
        <v>0</v>
      </c>
      <c r="P386" s="12"/>
      <c r="Q386" s="2"/>
      <c r="R386" s="2"/>
    </row>
    <row r="387" spans="1:18" ht="45">
      <c r="A387">
        <v>13</v>
      </c>
      <c r="B387">
        <v>36</v>
      </c>
      <c r="C387">
        <v>2022</v>
      </c>
      <c r="D387">
        <v>371</v>
      </c>
      <c r="G387" s="15">
        <v>371</v>
      </c>
      <c r="H387" s="20" t="s">
        <v>408</v>
      </c>
      <c r="I387" s="23">
        <v>180</v>
      </c>
      <c r="J387" s="23" t="s">
        <v>23</v>
      </c>
      <c r="K387" s="15"/>
      <c r="L387" s="7"/>
      <c r="M387" s="2"/>
      <c r="N387" s="2"/>
      <c r="O387" s="29">
        <f>(IF(AND(J387&gt;0,J387&lt;=I387),J387,I387)*(L387-M387+N387))</f>
        <v>0</v>
      </c>
      <c r="P387" s="12"/>
      <c r="Q387" s="2"/>
      <c r="R387" s="2"/>
    </row>
    <row r="388" spans="1:18" ht="33.75">
      <c r="A388">
        <v>13</v>
      </c>
      <c r="B388">
        <v>36</v>
      </c>
      <c r="C388">
        <v>2022</v>
      </c>
      <c r="D388">
        <v>372</v>
      </c>
      <c r="G388" s="15">
        <v>372</v>
      </c>
      <c r="H388" s="20" t="s">
        <v>409</v>
      </c>
      <c r="I388" s="23">
        <v>50</v>
      </c>
      <c r="J388" s="23" t="s">
        <v>23</v>
      </c>
      <c r="K388" s="15"/>
      <c r="L388" s="7"/>
      <c r="M388" s="2"/>
      <c r="N388" s="2"/>
      <c r="O388" s="29">
        <f>(IF(AND(J388&gt;0,J388&lt;=I388),J388,I388)*(L388-M388+N388))</f>
        <v>0</v>
      </c>
      <c r="P388" s="12"/>
      <c r="Q388" s="2"/>
      <c r="R388" s="2"/>
    </row>
    <row r="389" spans="1:18" ht="33.75">
      <c r="A389">
        <v>13</v>
      </c>
      <c r="B389">
        <v>36</v>
      </c>
      <c r="C389">
        <v>2022</v>
      </c>
      <c r="D389">
        <v>373</v>
      </c>
      <c r="G389" s="15">
        <v>373</v>
      </c>
      <c r="H389" s="20" t="s">
        <v>410</v>
      </c>
      <c r="I389" s="23">
        <v>50</v>
      </c>
      <c r="J389" s="23" t="s">
        <v>23</v>
      </c>
      <c r="K389" s="15"/>
      <c r="L389" s="7"/>
      <c r="M389" s="2"/>
      <c r="N389" s="2"/>
      <c r="O389" s="29">
        <f>(IF(AND(J389&gt;0,J389&lt;=I389),J389,I389)*(L389-M389+N389))</f>
        <v>0</v>
      </c>
      <c r="P389" s="12"/>
      <c r="Q389" s="2"/>
      <c r="R389" s="2"/>
    </row>
    <row r="390" spans="1:18" ht="22.5">
      <c r="A390">
        <v>13</v>
      </c>
      <c r="B390">
        <v>36</v>
      </c>
      <c r="C390">
        <v>2022</v>
      </c>
      <c r="D390">
        <v>374</v>
      </c>
      <c r="G390" s="15">
        <v>374</v>
      </c>
      <c r="H390" s="20" t="s">
        <v>411</v>
      </c>
      <c r="I390" s="23">
        <v>50</v>
      </c>
      <c r="J390" s="23" t="s">
        <v>23</v>
      </c>
      <c r="K390" s="15"/>
      <c r="L390" s="7"/>
      <c r="M390" s="2"/>
      <c r="N390" s="2"/>
      <c r="O390" s="29">
        <f>(IF(AND(J390&gt;0,J390&lt;=I390),J390,I390)*(L390-M390+N390))</f>
        <v>0</v>
      </c>
      <c r="P390" s="12"/>
      <c r="Q390" s="2"/>
      <c r="R390" s="2"/>
    </row>
    <row r="391" spans="1:18" ht="45">
      <c r="A391">
        <v>13</v>
      </c>
      <c r="B391">
        <v>36</v>
      </c>
      <c r="C391">
        <v>2022</v>
      </c>
      <c r="D391">
        <v>375</v>
      </c>
      <c r="G391" s="15">
        <v>375</v>
      </c>
      <c r="H391" s="20" t="s">
        <v>412</v>
      </c>
      <c r="I391" s="23">
        <v>100</v>
      </c>
      <c r="J391" s="23" t="s">
        <v>23</v>
      </c>
      <c r="K391" s="15"/>
      <c r="L391" s="7"/>
      <c r="M391" s="2"/>
      <c r="N391" s="2"/>
      <c r="O391" s="29">
        <f>(IF(AND(J391&gt;0,J391&lt;=I391),J391,I391)*(L391-M391+N391))</f>
        <v>0</v>
      </c>
      <c r="P391" s="12"/>
      <c r="Q391" s="2"/>
      <c r="R391" s="2"/>
    </row>
    <row r="392" spans="1:18" ht="22.5">
      <c r="A392">
        <v>13</v>
      </c>
      <c r="B392">
        <v>36</v>
      </c>
      <c r="C392">
        <v>2022</v>
      </c>
      <c r="D392">
        <v>376</v>
      </c>
      <c r="G392" s="15">
        <v>376</v>
      </c>
      <c r="H392" s="20" t="s">
        <v>413</v>
      </c>
      <c r="I392" s="23">
        <v>300</v>
      </c>
      <c r="J392" s="23" t="s">
        <v>23</v>
      </c>
      <c r="K392" s="15"/>
      <c r="L392" s="7"/>
      <c r="M392" s="2"/>
      <c r="N392" s="2"/>
      <c r="O392" s="29">
        <f>(IF(AND(J392&gt;0,J392&lt;=I392),J392,I392)*(L392-M392+N392))</f>
        <v>0</v>
      </c>
      <c r="P392" s="12"/>
      <c r="Q392" s="2"/>
      <c r="R392" s="2"/>
    </row>
    <row r="393" spans="1:18" ht="22.5">
      <c r="A393">
        <v>13</v>
      </c>
      <c r="B393">
        <v>36</v>
      </c>
      <c r="C393">
        <v>2022</v>
      </c>
      <c r="D393">
        <v>377</v>
      </c>
      <c r="G393" s="15">
        <v>377</v>
      </c>
      <c r="H393" s="20" t="s">
        <v>414</v>
      </c>
      <c r="I393" s="23">
        <v>60</v>
      </c>
      <c r="J393" s="23" t="s">
        <v>23</v>
      </c>
      <c r="K393" s="15"/>
      <c r="L393" s="7"/>
      <c r="M393" s="2"/>
      <c r="N393" s="2"/>
      <c r="O393" s="29">
        <f>(IF(AND(J393&gt;0,J393&lt;=I393),J393,I393)*(L393-M393+N393))</f>
        <v>0</v>
      </c>
      <c r="P393" s="12"/>
      <c r="Q393" s="2"/>
      <c r="R393" s="2"/>
    </row>
    <row r="394" spans="1:18" ht="67.5">
      <c r="A394">
        <v>13</v>
      </c>
      <c r="B394">
        <v>36</v>
      </c>
      <c r="C394">
        <v>2022</v>
      </c>
      <c r="D394">
        <v>378</v>
      </c>
      <c r="G394" s="15">
        <v>378</v>
      </c>
      <c r="H394" s="20" t="s">
        <v>415</v>
      </c>
      <c r="I394" s="23">
        <v>240</v>
      </c>
      <c r="J394" s="23" t="s">
        <v>46</v>
      </c>
      <c r="K394" s="15"/>
      <c r="L394" s="7"/>
      <c r="M394" s="2"/>
      <c r="N394" s="2"/>
      <c r="O394" s="29">
        <f>(IF(AND(J394&gt;0,J394&lt;=I394),J394,I394)*(L394-M394+N394))</f>
        <v>0</v>
      </c>
      <c r="P394" s="12"/>
      <c r="Q394" s="2"/>
      <c r="R394" s="2"/>
    </row>
    <row r="395" spans="1:18" ht="33.75">
      <c r="A395">
        <v>13</v>
      </c>
      <c r="B395">
        <v>36</v>
      </c>
      <c r="C395">
        <v>2022</v>
      </c>
      <c r="D395">
        <v>379</v>
      </c>
      <c r="G395" s="15">
        <v>379</v>
      </c>
      <c r="H395" s="20" t="s">
        <v>416</v>
      </c>
      <c r="I395" s="23">
        <v>160</v>
      </c>
      <c r="J395" s="23" t="s">
        <v>23</v>
      </c>
      <c r="K395" s="15"/>
      <c r="L395" s="7"/>
      <c r="M395" s="2"/>
      <c r="N395" s="2"/>
      <c r="O395" s="29">
        <f>(IF(AND(J395&gt;0,J395&lt;=I395),J395,I395)*(L395-M395+N395))</f>
        <v>0</v>
      </c>
      <c r="P395" s="12"/>
      <c r="Q395" s="2"/>
      <c r="R395" s="2"/>
    </row>
    <row r="396" spans="1:18" ht="33.75">
      <c r="A396">
        <v>13</v>
      </c>
      <c r="B396">
        <v>36</v>
      </c>
      <c r="C396">
        <v>2022</v>
      </c>
      <c r="D396">
        <v>380</v>
      </c>
      <c r="G396" s="15">
        <v>380</v>
      </c>
      <c r="H396" s="20" t="s">
        <v>417</v>
      </c>
      <c r="I396" s="23">
        <v>80</v>
      </c>
      <c r="J396" s="23" t="s">
        <v>23</v>
      </c>
      <c r="K396" s="15"/>
      <c r="L396" s="7"/>
      <c r="M396" s="2"/>
      <c r="N396" s="2"/>
      <c r="O396" s="29">
        <f>(IF(AND(J396&gt;0,J396&lt;=I396),J396,I396)*(L396-M396+N396))</f>
        <v>0</v>
      </c>
      <c r="P396" s="12"/>
      <c r="Q396" s="2"/>
      <c r="R396" s="2"/>
    </row>
    <row r="397" spans="1:18" ht="45">
      <c r="A397">
        <v>13</v>
      </c>
      <c r="B397">
        <v>36</v>
      </c>
      <c r="C397">
        <v>2022</v>
      </c>
      <c r="D397">
        <v>381</v>
      </c>
      <c r="G397" s="15">
        <v>381</v>
      </c>
      <c r="H397" s="20" t="s">
        <v>418</v>
      </c>
      <c r="I397" s="23">
        <v>320</v>
      </c>
      <c r="J397" s="23" t="s">
        <v>23</v>
      </c>
      <c r="K397" s="15"/>
      <c r="L397" s="7"/>
      <c r="M397" s="2"/>
      <c r="N397" s="2"/>
      <c r="O397" s="29">
        <f>(IF(AND(J397&gt;0,J397&lt;=I397),J397,I397)*(L397-M397+N397))</f>
        <v>0</v>
      </c>
      <c r="P397" s="12"/>
      <c r="Q397" s="2"/>
      <c r="R397" s="2"/>
    </row>
    <row r="398" spans="1:18" ht="56.25">
      <c r="A398">
        <v>13</v>
      </c>
      <c r="B398">
        <v>36</v>
      </c>
      <c r="C398">
        <v>2022</v>
      </c>
      <c r="D398">
        <v>382</v>
      </c>
      <c r="G398" s="15">
        <v>382</v>
      </c>
      <c r="H398" s="20" t="s">
        <v>419</v>
      </c>
      <c r="I398" s="23">
        <v>190</v>
      </c>
      <c r="J398" s="23" t="s">
        <v>141</v>
      </c>
      <c r="K398" s="15"/>
      <c r="L398" s="7"/>
      <c r="M398" s="2"/>
      <c r="N398" s="2"/>
      <c r="O398" s="29">
        <f>(IF(AND(J398&gt;0,J398&lt;=I398),J398,I398)*(L398-M398+N398))</f>
        <v>0</v>
      </c>
      <c r="P398" s="12"/>
      <c r="Q398" s="2"/>
      <c r="R398" s="2"/>
    </row>
    <row r="399" spans="1:18" ht="33.75">
      <c r="A399">
        <v>13</v>
      </c>
      <c r="B399">
        <v>36</v>
      </c>
      <c r="C399">
        <v>2022</v>
      </c>
      <c r="D399">
        <v>383</v>
      </c>
      <c r="G399" s="15">
        <v>383</v>
      </c>
      <c r="H399" s="20" t="s">
        <v>420</v>
      </c>
      <c r="I399" s="23">
        <v>60</v>
      </c>
      <c r="J399" s="23" t="s">
        <v>46</v>
      </c>
      <c r="K399" s="15"/>
      <c r="L399" s="7"/>
      <c r="M399" s="2"/>
      <c r="N399" s="2"/>
      <c r="O399" s="29">
        <f>(IF(AND(J399&gt;0,J399&lt;=I399),J399,I399)*(L399-M399+N399))</f>
        <v>0</v>
      </c>
      <c r="P399" s="12"/>
      <c r="Q399" s="2"/>
      <c r="R399" s="2"/>
    </row>
    <row r="400" spans="1:18" ht="45">
      <c r="A400">
        <v>13</v>
      </c>
      <c r="B400">
        <v>36</v>
      </c>
      <c r="C400">
        <v>2022</v>
      </c>
      <c r="D400">
        <v>384</v>
      </c>
      <c r="G400" s="15">
        <v>384</v>
      </c>
      <c r="H400" s="20" t="s">
        <v>421</v>
      </c>
      <c r="I400" s="23">
        <v>1600</v>
      </c>
      <c r="J400" s="23" t="s">
        <v>46</v>
      </c>
      <c r="K400" s="15"/>
      <c r="L400" s="7"/>
      <c r="M400" s="2"/>
      <c r="N400" s="2"/>
      <c r="O400" s="29">
        <f>(IF(AND(J400&gt;0,J400&lt;=I400),J400,I400)*(L400-M400+N400))</f>
        <v>0</v>
      </c>
      <c r="P400" s="12"/>
      <c r="Q400" s="2"/>
      <c r="R400" s="2"/>
    </row>
    <row r="401" spans="1:18" ht="45">
      <c r="A401">
        <v>13</v>
      </c>
      <c r="B401">
        <v>36</v>
      </c>
      <c r="C401">
        <v>2022</v>
      </c>
      <c r="D401">
        <v>385</v>
      </c>
      <c r="G401" s="15">
        <v>385</v>
      </c>
      <c r="H401" s="20" t="s">
        <v>422</v>
      </c>
      <c r="I401" s="23">
        <v>200</v>
      </c>
      <c r="J401" s="23" t="s">
        <v>26</v>
      </c>
      <c r="K401" s="15"/>
      <c r="L401" s="7"/>
      <c r="M401" s="2"/>
      <c r="N401" s="2"/>
      <c r="O401" s="29">
        <f>(IF(AND(J401&gt;0,J401&lt;=I401),J401,I401)*(L401-M401+N401))</f>
        <v>0</v>
      </c>
      <c r="P401" s="12"/>
      <c r="Q401" s="2"/>
      <c r="R401" s="2"/>
    </row>
    <row r="402" spans="1:18" ht="22.5">
      <c r="A402">
        <v>13</v>
      </c>
      <c r="B402">
        <v>36</v>
      </c>
      <c r="C402">
        <v>2022</v>
      </c>
      <c r="D402">
        <v>386</v>
      </c>
      <c r="G402" s="15">
        <v>386</v>
      </c>
      <c r="H402" s="20" t="s">
        <v>423</v>
      </c>
      <c r="I402" s="23">
        <v>100</v>
      </c>
      <c r="J402" s="23" t="s">
        <v>23</v>
      </c>
      <c r="K402" s="15"/>
      <c r="L402" s="7"/>
      <c r="M402" s="2"/>
      <c r="N402" s="2"/>
      <c r="O402" s="29">
        <f>(IF(AND(J402&gt;0,J402&lt;=I402),J402,I402)*(L402-M402+N402))</f>
        <v>0</v>
      </c>
      <c r="P402" s="12"/>
      <c r="Q402" s="2"/>
      <c r="R402" s="2"/>
    </row>
    <row r="403" spans="1:18" ht="22.5">
      <c r="A403">
        <v>13</v>
      </c>
      <c r="B403">
        <v>36</v>
      </c>
      <c r="C403">
        <v>2022</v>
      </c>
      <c r="D403">
        <v>387</v>
      </c>
      <c r="G403" s="15">
        <v>387</v>
      </c>
      <c r="H403" s="20" t="s">
        <v>424</v>
      </c>
      <c r="I403" s="23">
        <v>120</v>
      </c>
      <c r="J403" s="23" t="s">
        <v>23</v>
      </c>
      <c r="K403" s="15"/>
      <c r="L403" s="7"/>
      <c r="M403" s="2"/>
      <c r="N403" s="2"/>
      <c r="O403" s="29">
        <f>(IF(AND(J403&gt;0,J403&lt;=I403),J403,I403)*(L403-M403+N403))</f>
        <v>0</v>
      </c>
      <c r="P403" s="12"/>
      <c r="Q403" s="2"/>
      <c r="R403" s="2"/>
    </row>
    <row r="404" spans="1:18" ht="22.5">
      <c r="A404">
        <v>13</v>
      </c>
      <c r="B404">
        <v>36</v>
      </c>
      <c r="C404">
        <v>2022</v>
      </c>
      <c r="D404">
        <v>388</v>
      </c>
      <c r="G404" s="15">
        <v>388</v>
      </c>
      <c r="H404" s="20" t="s">
        <v>425</v>
      </c>
      <c r="I404" s="23">
        <v>250</v>
      </c>
      <c r="J404" s="23" t="s">
        <v>23</v>
      </c>
      <c r="K404" s="15"/>
      <c r="L404" s="7"/>
      <c r="M404" s="2"/>
      <c r="N404" s="2"/>
      <c r="O404" s="29">
        <f>(IF(AND(J404&gt;0,J404&lt;=I404),J404,I404)*(L404-M404+N404))</f>
        <v>0</v>
      </c>
      <c r="P404" s="12"/>
      <c r="Q404" s="2"/>
      <c r="R404" s="2"/>
    </row>
    <row r="405" spans="1:18" ht="22.5">
      <c r="A405">
        <v>13</v>
      </c>
      <c r="B405">
        <v>36</v>
      </c>
      <c r="C405">
        <v>2022</v>
      </c>
      <c r="D405">
        <v>389</v>
      </c>
      <c r="G405" s="15">
        <v>389</v>
      </c>
      <c r="H405" s="20" t="s">
        <v>426</v>
      </c>
      <c r="I405" s="23">
        <v>240</v>
      </c>
      <c r="J405" s="23" t="s">
        <v>23</v>
      </c>
      <c r="K405" s="15"/>
      <c r="L405" s="7"/>
      <c r="M405" s="2"/>
      <c r="N405" s="2"/>
      <c r="O405" s="29">
        <f>(IF(AND(J405&gt;0,J405&lt;=I405),J405,I405)*(L405-M405+N405))</f>
        <v>0</v>
      </c>
      <c r="P405" s="12"/>
      <c r="Q405" s="2"/>
      <c r="R405" s="2"/>
    </row>
    <row r="406" spans="1:18" ht="22.5">
      <c r="A406">
        <v>13</v>
      </c>
      <c r="B406">
        <v>36</v>
      </c>
      <c r="C406">
        <v>2022</v>
      </c>
      <c r="D406">
        <v>390</v>
      </c>
      <c r="G406" s="15">
        <v>390</v>
      </c>
      <c r="H406" s="20" t="s">
        <v>427</v>
      </c>
      <c r="I406" s="23">
        <v>50</v>
      </c>
      <c r="J406" s="23" t="s">
        <v>23</v>
      </c>
      <c r="K406" s="15"/>
      <c r="L406" s="7"/>
      <c r="M406" s="2"/>
      <c r="N406" s="2"/>
      <c r="O406" s="29">
        <f>(IF(AND(J406&gt;0,J406&lt;=I406),J406,I406)*(L406-M406+N406))</f>
        <v>0</v>
      </c>
      <c r="P406" s="12"/>
      <c r="Q406" s="2"/>
      <c r="R406" s="2"/>
    </row>
    <row r="407" spans="1:18" ht="22.5">
      <c r="A407">
        <v>13</v>
      </c>
      <c r="B407">
        <v>36</v>
      </c>
      <c r="C407">
        <v>2022</v>
      </c>
      <c r="D407">
        <v>391</v>
      </c>
      <c r="G407" s="15">
        <v>391</v>
      </c>
      <c r="H407" s="20" t="s">
        <v>428</v>
      </c>
      <c r="I407" s="23">
        <v>50</v>
      </c>
      <c r="J407" s="23" t="s">
        <v>23</v>
      </c>
      <c r="K407" s="15"/>
      <c r="L407" s="7"/>
      <c r="M407" s="2"/>
      <c r="N407" s="2"/>
      <c r="O407" s="29">
        <f>(IF(AND(J407&gt;0,J407&lt;=I407),J407,I407)*(L407-M407+N407))</f>
        <v>0</v>
      </c>
      <c r="P407" s="12"/>
      <c r="Q407" s="2"/>
      <c r="R407" s="2"/>
    </row>
    <row r="408" spans="1:18" ht="90">
      <c r="A408">
        <v>13</v>
      </c>
      <c r="B408">
        <v>36</v>
      </c>
      <c r="C408">
        <v>2022</v>
      </c>
      <c r="D408">
        <v>392</v>
      </c>
      <c r="G408" s="15">
        <v>392</v>
      </c>
      <c r="H408" s="20" t="s">
        <v>429</v>
      </c>
      <c r="I408" s="23">
        <v>260</v>
      </c>
      <c r="J408" s="23" t="s">
        <v>46</v>
      </c>
      <c r="K408" s="15"/>
      <c r="L408" s="7"/>
      <c r="M408" s="2"/>
      <c r="N408" s="2"/>
      <c r="O408" s="29">
        <f>(IF(AND(J408&gt;0,J408&lt;=I408),J408,I408)*(L408-M408+N408))</f>
        <v>0</v>
      </c>
      <c r="P408" s="12"/>
      <c r="Q408" s="2"/>
      <c r="R408" s="2"/>
    </row>
    <row r="409" spans="1:18" ht="123.75">
      <c r="A409">
        <v>13</v>
      </c>
      <c r="B409">
        <v>36</v>
      </c>
      <c r="C409">
        <v>2022</v>
      </c>
      <c r="D409">
        <v>393</v>
      </c>
      <c r="G409" s="15">
        <v>393</v>
      </c>
      <c r="H409" s="20" t="s">
        <v>430</v>
      </c>
      <c r="I409" s="23">
        <v>450</v>
      </c>
      <c r="J409" s="23" t="s">
        <v>23</v>
      </c>
      <c r="K409" s="15"/>
      <c r="L409" s="7"/>
      <c r="M409" s="2"/>
      <c r="N409" s="2"/>
      <c r="O409" s="29">
        <f>(IF(AND(J409&gt;0,J409&lt;=I409),J409,I409)*(L409-M409+N409))</f>
        <v>0</v>
      </c>
      <c r="P409" s="12"/>
      <c r="Q409" s="2"/>
      <c r="R409" s="2"/>
    </row>
    <row r="410" spans="1:18" ht="67.5">
      <c r="A410">
        <v>13</v>
      </c>
      <c r="B410">
        <v>36</v>
      </c>
      <c r="C410">
        <v>2022</v>
      </c>
      <c r="D410">
        <v>394</v>
      </c>
      <c r="G410" s="15">
        <v>394</v>
      </c>
      <c r="H410" s="20" t="s">
        <v>431</v>
      </c>
      <c r="I410" s="23">
        <v>60</v>
      </c>
      <c r="J410" s="23" t="s">
        <v>40</v>
      </c>
      <c r="K410" s="15"/>
      <c r="L410" s="7"/>
      <c r="M410" s="2"/>
      <c r="N410" s="2"/>
      <c r="O410" s="29">
        <f>(IF(AND(J410&gt;0,J410&lt;=I410),J410,I410)*(L410-M410+N410))</f>
        <v>0</v>
      </c>
      <c r="P410" s="12"/>
      <c r="Q410" s="2"/>
      <c r="R410" s="2"/>
    </row>
    <row r="411" spans="1:18" ht="45">
      <c r="A411">
        <v>13</v>
      </c>
      <c r="B411">
        <v>36</v>
      </c>
      <c r="C411">
        <v>2022</v>
      </c>
      <c r="D411">
        <v>395</v>
      </c>
      <c r="G411" s="15">
        <v>395</v>
      </c>
      <c r="H411" s="20" t="s">
        <v>432</v>
      </c>
      <c r="I411" s="23">
        <v>180</v>
      </c>
      <c r="J411" s="23" t="s">
        <v>23</v>
      </c>
      <c r="K411" s="15"/>
      <c r="L411" s="7"/>
      <c r="M411" s="2"/>
      <c r="N411" s="2"/>
      <c r="O411" s="29">
        <f>(IF(AND(J411&gt;0,J411&lt;=I411),J411,I411)*(L411-M411+N411))</f>
        <v>0</v>
      </c>
      <c r="P411" s="12"/>
      <c r="Q411" s="2"/>
      <c r="R411" s="2"/>
    </row>
    <row r="412" spans="1:18" ht="33.75">
      <c r="A412">
        <v>13</v>
      </c>
      <c r="B412">
        <v>36</v>
      </c>
      <c r="C412">
        <v>2022</v>
      </c>
      <c r="D412">
        <v>396</v>
      </c>
      <c r="G412" s="15">
        <v>396</v>
      </c>
      <c r="H412" s="20" t="s">
        <v>433</v>
      </c>
      <c r="I412" s="23">
        <v>36</v>
      </c>
      <c r="J412" s="23" t="s">
        <v>26</v>
      </c>
      <c r="K412" s="15"/>
      <c r="L412" s="7"/>
      <c r="M412" s="2"/>
      <c r="N412" s="2"/>
      <c r="O412" s="29">
        <f>(IF(AND(J412&gt;0,J412&lt;=I412),J412,I412)*(L412-M412+N412))</f>
        <v>0</v>
      </c>
      <c r="P412" s="12"/>
      <c r="Q412" s="2"/>
      <c r="R412" s="2"/>
    </row>
    <row r="413" spans="1:18" ht="22.5">
      <c r="A413">
        <v>13</v>
      </c>
      <c r="B413">
        <v>36</v>
      </c>
      <c r="C413">
        <v>2022</v>
      </c>
      <c r="D413">
        <v>397</v>
      </c>
      <c r="G413" s="15">
        <v>397</v>
      </c>
      <c r="H413" s="20" t="s">
        <v>434</v>
      </c>
      <c r="I413" s="23">
        <v>240</v>
      </c>
      <c r="J413" s="23" t="s">
        <v>23</v>
      </c>
      <c r="K413" s="15"/>
      <c r="L413" s="7"/>
      <c r="M413" s="2"/>
      <c r="N413" s="2"/>
      <c r="O413" s="29">
        <f>(IF(AND(J413&gt;0,J413&lt;=I413),J413,I413)*(L413-M413+N413))</f>
        <v>0</v>
      </c>
      <c r="P413" s="12"/>
      <c r="Q413" s="2"/>
      <c r="R413" s="2"/>
    </row>
    <row r="414" spans="1:18" ht="123.75">
      <c r="A414">
        <v>13</v>
      </c>
      <c r="B414">
        <v>36</v>
      </c>
      <c r="C414">
        <v>2022</v>
      </c>
      <c r="D414">
        <v>398</v>
      </c>
      <c r="G414" s="15">
        <v>398</v>
      </c>
      <c r="H414" s="20" t="s">
        <v>435</v>
      </c>
      <c r="I414" s="23">
        <v>320</v>
      </c>
      <c r="J414" s="23" t="s">
        <v>23</v>
      </c>
      <c r="K414" s="15"/>
      <c r="L414" s="7"/>
      <c r="M414" s="2"/>
      <c r="N414" s="2"/>
      <c r="O414" s="29">
        <f>(IF(AND(J414&gt;0,J414&lt;=I414),J414,I414)*(L414-M414+N414))</f>
        <v>0</v>
      </c>
      <c r="P414" s="12"/>
      <c r="Q414" s="2"/>
      <c r="R414" s="2"/>
    </row>
    <row r="415" spans="1:18" ht="33.75">
      <c r="A415">
        <v>13</v>
      </c>
      <c r="B415">
        <v>36</v>
      </c>
      <c r="C415">
        <v>2022</v>
      </c>
      <c r="D415">
        <v>399</v>
      </c>
      <c r="G415" s="15">
        <v>399</v>
      </c>
      <c r="H415" s="20" t="s">
        <v>436</v>
      </c>
      <c r="I415" s="23">
        <v>50</v>
      </c>
      <c r="J415" s="23" t="s">
        <v>46</v>
      </c>
      <c r="K415" s="15"/>
      <c r="L415" s="7"/>
      <c r="M415" s="2"/>
      <c r="N415" s="2"/>
      <c r="O415" s="29">
        <f>(IF(AND(J415&gt;0,J415&lt;=I415),J415,I415)*(L415-M415+N415))</f>
        <v>0</v>
      </c>
      <c r="P415" s="12"/>
      <c r="Q415" s="2"/>
      <c r="R415" s="2"/>
    </row>
    <row r="416" spans="1:18" ht="33.75">
      <c r="A416">
        <v>13</v>
      </c>
      <c r="B416">
        <v>36</v>
      </c>
      <c r="C416">
        <v>2022</v>
      </c>
      <c r="D416">
        <v>400</v>
      </c>
      <c r="G416" s="15">
        <v>400</v>
      </c>
      <c r="H416" s="20" t="s">
        <v>437</v>
      </c>
      <c r="I416" s="23">
        <v>200</v>
      </c>
      <c r="J416" s="23" t="s">
        <v>23</v>
      </c>
      <c r="K416" s="15"/>
      <c r="L416" s="7"/>
      <c r="M416" s="2"/>
      <c r="N416" s="2"/>
      <c r="O416" s="29">
        <f>(IF(AND(J416&gt;0,J416&lt;=I416),J416,I416)*(L416-M416+N416))</f>
        <v>0</v>
      </c>
      <c r="P416" s="12"/>
      <c r="Q416" s="2"/>
      <c r="R416" s="2"/>
    </row>
    <row r="417" spans="1:18" ht="22.5">
      <c r="A417">
        <v>13</v>
      </c>
      <c r="B417">
        <v>36</v>
      </c>
      <c r="C417">
        <v>2022</v>
      </c>
      <c r="D417">
        <v>401</v>
      </c>
      <c r="G417" s="15">
        <v>401</v>
      </c>
      <c r="H417" s="20" t="s">
        <v>438</v>
      </c>
      <c r="I417" s="23">
        <v>50</v>
      </c>
      <c r="J417" s="23" t="s">
        <v>23</v>
      </c>
      <c r="K417" s="15"/>
      <c r="L417" s="7"/>
      <c r="M417" s="2"/>
      <c r="N417" s="2"/>
      <c r="O417" s="29">
        <f>(IF(AND(J417&gt;0,J417&lt;=I417),J417,I417)*(L417-M417+N417))</f>
        <v>0</v>
      </c>
      <c r="P417" s="12"/>
      <c r="Q417" s="2"/>
      <c r="R417" s="2"/>
    </row>
    <row r="418" spans="1:18" ht="45">
      <c r="A418">
        <v>13</v>
      </c>
      <c r="B418">
        <v>36</v>
      </c>
      <c r="C418">
        <v>2022</v>
      </c>
      <c r="D418">
        <v>402</v>
      </c>
      <c r="G418" s="15">
        <v>402</v>
      </c>
      <c r="H418" s="20" t="s">
        <v>439</v>
      </c>
      <c r="I418" s="23">
        <v>80</v>
      </c>
      <c r="J418" s="23" t="s">
        <v>23</v>
      </c>
      <c r="K418" s="15"/>
      <c r="L418" s="7"/>
      <c r="M418" s="2"/>
      <c r="N418" s="2"/>
      <c r="O418" s="29">
        <f>(IF(AND(J418&gt;0,J418&lt;=I418),J418,I418)*(L418-M418+N418))</f>
        <v>0</v>
      </c>
      <c r="P418" s="12"/>
      <c r="Q418" s="2"/>
      <c r="R418" s="2"/>
    </row>
    <row r="419" spans="1:18" ht="67.5">
      <c r="A419">
        <v>13</v>
      </c>
      <c r="B419">
        <v>36</v>
      </c>
      <c r="C419">
        <v>2022</v>
      </c>
      <c r="D419">
        <v>403</v>
      </c>
      <c r="G419" s="15">
        <v>403</v>
      </c>
      <c r="H419" s="20" t="s">
        <v>440</v>
      </c>
      <c r="I419" s="23">
        <v>140</v>
      </c>
      <c r="J419" s="23" t="s">
        <v>23</v>
      </c>
      <c r="K419" s="15"/>
      <c r="L419" s="7"/>
      <c r="M419" s="2"/>
      <c r="N419" s="2"/>
      <c r="O419" s="29">
        <f>(IF(AND(J419&gt;0,J419&lt;=I419),J419,I419)*(L419-M419+N419))</f>
        <v>0</v>
      </c>
      <c r="P419" s="12"/>
      <c r="Q419" s="2"/>
      <c r="R419" s="2"/>
    </row>
    <row r="420" spans="1:18" ht="45">
      <c r="A420">
        <v>13</v>
      </c>
      <c r="B420">
        <v>36</v>
      </c>
      <c r="C420">
        <v>2022</v>
      </c>
      <c r="D420">
        <v>404</v>
      </c>
      <c r="G420" s="15">
        <v>404</v>
      </c>
      <c r="H420" s="20" t="s">
        <v>441</v>
      </c>
      <c r="I420" s="23">
        <v>300</v>
      </c>
      <c r="J420" s="23" t="s">
        <v>40</v>
      </c>
      <c r="K420" s="15"/>
      <c r="L420" s="7"/>
      <c r="M420" s="2"/>
      <c r="N420" s="2"/>
      <c r="O420" s="29">
        <f>(IF(AND(J420&gt;0,J420&lt;=I420),J420,I420)*(L420-M420+N420))</f>
        <v>0</v>
      </c>
      <c r="P420" s="12"/>
      <c r="Q420" s="2"/>
      <c r="R420" s="2"/>
    </row>
    <row r="421" spans="1:18" ht="45">
      <c r="A421">
        <v>13</v>
      </c>
      <c r="B421">
        <v>36</v>
      </c>
      <c r="C421">
        <v>2022</v>
      </c>
      <c r="D421">
        <v>405</v>
      </c>
      <c r="G421" s="15">
        <v>405</v>
      </c>
      <c r="H421" s="20" t="s">
        <v>442</v>
      </c>
      <c r="I421" s="23">
        <v>100</v>
      </c>
      <c r="J421" s="23" t="s">
        <v>40</v>
      </c>
      <c r="K421" s="15"/>
      <c r="L421" s="7"/>
      <c r="M421" s="2"/>
      <c r="N421" s="2"/>
      <c r="O421" s="29">
        <f>(IF(AND(J421&gt;0,J421&lt;=I421),J421,I421)*(L421-M421+N421))</f>
        <v>0</v>
      </c>
      <c r="P421" s="12"/>
      <c r="Q421" s="2"/>
      <c r="R421" s="2"/>
    </row>
    <row r="422" spans="1:18" ht="67.5">
      <c r="A422">
        <v>13</v>
      </c>
      <c r="B422">
        <v>36</v>
      </c>
      <c r="C422">
        <v>2022</v>
      </c>
      <c r="D422">
        <v>406</v>
      </c>
      <c r="G422" s="15">
        <v>406</v>
      </c>
      <c r="H422" s="20" t="s">
        <v>443</v>
      </c>
      <c r="I422" s="23">
        <v>100</v>
      </c>
      <c r="J422" s="23" t="s">
        <v>26</v>
      </c>
      <c r="K422" s="15"/>
      <c r="L422" s="7"/>
      <c r="M422" s="2"/>
      <c r="N422" s="2"/>
      <c r="O422" s="29">
        <f>(IF(AND(J422&gt;0,J422&lt;=I422),J422,I422)*(L422-M422+N422))</f>
        <v>0</v>
      </c>
      <c r="P422" s="12"/>
      <c r="Q422" s="2"/>
      <c r="R422" s="2"/>
    </row>
    <row r="423" spans="1:18" ht="67.5">
      <c r="A423">
        <v>13</v>
      </c>
      <c r="B423">
        <v>36</v>
      </c>
      <c r="C423">
        <v>2022</v>
      </c>
      <c r="D423">
        <v>407</v>
      </c>
      <c r="G423" s="15">
        <v>407</v>
      </c>
      <c r="H423" s="20" t="s">
        <v>444</v>
      </c>
      <c r="I423" s="23">
        <v>1000</v>
      </c>
      <c r="J423" s="23" t="s">
        <v>23</v>
      </c>
      <c r="K423" s="15"/>
      <c r="L423" s="7"/>
      <c r="M423" s="2"/>
      <c r="N423" s="2"/>
      <c r="O423" s="29">
        <f>(IF(AND(J423&gt;0,J423&lt;=I423),J423,I423)*(L423-M423+N423))</f>
        <v>0</v>
      </c>
      <c r="P423" s="12"/>
      <c r="Q423" s="2"/>
      <c r="R423" s="2"/>
    </row>
    <row r="424" spans="1:18" ht="78.75">
      <c r="A424">
        <v>13</v>
      </c>
      <c r="B424">
        <v>36</v>
      </c>
      <c r="C424">
        <v>2022</v>
      </c>
      <c r="D424">
        <v>408</v>
      </c>
      <c r="G424" s="15">
        <v>408</v>
      </c>
      <c r="H424" s="20" t="s">
        <v>445</v>
      </c>
      <c r="I424" s="23">
        <v>40</v>
      </c>
      <c r="J424" s="23" t="s">
        <v>40</v>
      </c>
      <c r="K424" s="15"/>
      <c r="L424" s="7"/>
      <c r="M424" s="2"/>
      <c r="N424" s="2"/>
      <c r="O424" s="29">
        <f>(IF(AND(J424&gt;0,J424&lt;=I424),J424,I424)*(L424-M424+N424))</f>
        <v>0</v>
      </c>
      <c r="P424" s="12"/>
      <c r="Q424" s="2"/>
      <c r="R424" s="2"/>
    </row>
    <row r="425" spans="1:18" ht="15">
      <c r="A425">
        <v>13</v>
      </c>
      <c r="B425">
        <v>36</v>
      </c>
      <c r="C425">
        <v>2022</v>
      </c>
      <c r="D425">
        <v>409</v>
      </c>
      <c r="G425" s="15">
        <v>409</v>
      </c>
      <c r="H425" s="20" t="s">
        <v>446</v>
      </c>
      <c r="I425" s="23">
        <v>35</v>
      </c>
      <c r="J425" s="23" t="s">
        <v>23</v>
      </c>
      <c r="K425" s="15"/>
      <c r="L425" s="7"/>
      <c r="M425" s="2"/>
      <c r="N425" s="2"/>
      <c r="O425" s="29">
        <f>(IF(AND(J425&gt;0,J425&lt;=I425),J425,I425)*(L425-M425+N425))</f>
        <v>0</v>
      </c>
      <c r="P425" s="12"/>
      <c r="Q425" s="2"/>
      <c r="R425" s="2"/>
    </row>
    <row r="426" spans="1:18" ht="56.25">
      <c r="A426">
        <v>13</v>
      </c>
      <c r="B426">
        <v>36</v>
      </c>
      <c r="C426">
        <v>2022</v>
      </c>
      <c r="D426">
        <v>410</v>
      </c>
      <c r="G426" s="15">
        <v>410</v>
      </c>
      <c r="H426" s="20" t="s">
        <v>447</v>
      </c>
      <c r="I426" s="23">
        <v>10</v>
      </c>
      <c r="J426" s="23" t="s">
        <v>23</v>
      </c>
      <c r="K426" s="15"/>
      <c r="L426" s="7"/>
      <c r="M426" s="2"/>
      <c r="N426" s="2"/>
      <c r="O426" s="29">
        <f>(IF(AND(J426&gt;0,J426&lt;=I426),J426,I426)*(L426-M426+N426))</f>
        <v>0</v>
      </c>
      <c r="P426" s="12"/>
      <c r="Q426" s="2"/>
      <c r="R426" s="2"/>
    </row>
    <row r="427" spans="1:18" ht="123.75">
      <c r="A427">
        <v>13</v>
      </c>
      <c r="B427">
        <v>36</v>
      </c>
      <c r="C427">
        <v>2022</v>
      </c>
      <c r="D427">
        <v>411</v>
      </c>
      <c r="G427" s="15">
        <v>411</v>
      </c>
      <c r="H427" s="20" t="s">
        <v>448</v>
      </c>
      <c r="I427" s="23">
        <v>10</v>
      </c>
      <c r="J427" s="23" t="s">
        <v>23</v>
      </c>
      <c r="K427" s="15"/>
      <c r="L427" s="7"/>
      <c r="M427" s="2"/>
      <c r="N427" s="2"/>
      <c r="O427" s="29">
        <f>(IF(AND(J427&gt;0,J427&lt;=I427),J427,I427)*(L427-M427+N427))</f>
        <v>0</v>
      </c>
      <c r="P427" s="12"/>
      <c r="Q427" s="2"/>
      <c r="R427" s="2"/>
    </row>
    <row r="428" spans="1:18" ht="56.25">
      <c r="A428">
        <v>13</v>
      </c>
      <c r="B428">
        <v>36</v>
      </c>
      <c r="C428">
        <v>2022</v>
      </c>
      <c r="D428">
        <v>412</v>
      </c>
      <c r="G428" s="15">
        <v>412</v>
      </c>
      <c r="H428" s="20" t="s">
        <v>449</v>
      </c>
      <c r="I428" s="23">
        <v>15</v>
      </c>
      <c r="J428" s="23" t="s">
        <v>23</v>
      </c>
      <c r="K428" s="15"/>
      <c r="L428" s="7"/>
      <c r="M428" s="2"/>
      <c r="N428" s="2"/>
      <c r="O428" s="29">
        <f>(IF(AND(J428&gt;0,J428&lt;=I428),J428,I428)*(L428-M428+N428))</f>
        <v>0</v>
      </c>
      <c r="P428" s="12"/>
      <c r="Q428" s="2"/>
      <c r="R428" s="2"/>
    </row>
    <row r="429" spans="1:18" ht="56.25">
      <c r="A429">
        <v>13</v>
      </c>
      <c r="B429">
        <v>36</v>
      </c>
      <c r="C429">
        <v>2022</v>
      </c>
      <c r="D429">
        <v>413</v>
      </c>
      <c r="G429" s="15">
        <v>413</v>
      </c>
      <c r="H429" s="20" t="s">
        <v>450</v>
      </c>
      <c r="I429" s="23">
        <v>150</v>
      </c>
      <c r="J429" s="23" t="s">
        <v>23</v>
      </c>
      <c r="K429" s="15"/>
      <c r="L429" s="7"/>
      <c r="M429" s="2"/>
      <c r="N429" s="2"/>
      <c r="O429" s="29">
        <f>(IF(AND(J429&gt;0,J429&lt;=I429),J429,I429)*(L429-M429+N429))</f>
        <v>0</v>
      </c>
      <c r="P429" s="12"/>
      <c r="Q429" s="2"/>
      <c r="R429" s="2"/>
    </row>
    <row r="430" spans="1:18" ht="22.5">
      <c r="A430">
        <v>13</v>
      </c>
      <c r="B430">
        <v>36</v>
      </c>
      <c r="C430">
        <v>2022</v>
      </c>
      <c r="D430">
        <v>414</v>
      </c>
      <c r="G430" s="15">
        <v>414</v>
      </c>
      <c r="H430" s="20" t="s">
        <v>451</v>
      </c>
      <c r="I430" s="23">
        <v>40</v>
      </c>
      <c r="J430" s="23" t="s">
        <v>23</v>
      </c>
      <c r="K430" s="15"/>
      <c r="L430" s="7"/>
      <c r="M430" s="2"/>
      <c r="N430" s="2"/>
      <c r="O430" s="29">
        <f>(IF(AND(J430&gt;0,J430&lt;=I430),J430,I430)*(L430-M430+N430))</f>
        <v>0</v>
      </c>
      <c r="P430" s="12"/>
      <c r="Q430" s="2"/>
      <c r="R430" s="2"/>
    </row>
    <row r="431" spans="1:18" ht="56.25">
      <c r="A431">
        <v>13</v>
      </c>
      <c r="B431">
        <v>36</v>
      </c>
      <c r="C431">
        <v>2022</v>
      </c>
      <c r="D431">
        <v>415</v>
      </c>
      <c r="G431" s="15">
        <v>415</v>
      </c>
      <c r="H431" s="20" t="s">
        <v>452</v>
      </c>
      <c r="I431" s="23">
        <v>30</v>
      </c>
      <c r="J431" s="23" t="s">
        <v>23</v>
      </c>
      <c r="K431" s="15"/>
      <c r="L431" s="7"/>
      <c r="M431" s="2"/>
      <c r="N431" s="2"/>
      <c r="O431" s="29">
        <f>(IF(AND(J431&gt;0,J431&lt;=I431),J431,I431)*(L431-M431+N431))</f>
        <v>0</v>
      </c>
      <c r="P431" s="12"/>
      <c r="Q431" s="2"/>
      <c r="R431" s="2"/>
    </row>
    <row r="432" spans="1:18" ht="78.75">
      <c r="A432">
        <v>13</v>
      </c>
      <c r="B432">
        <v>36</v>
      </c>
      <c r="C432">
        <v>2022</v>
      </c>
      <c r="D432">
        <v>416</v>
      </c>
      <c r="G432" s="15">
        <v>416</v>
      </c>
      <c r="H432" s="20" t="s">
        <v>453</v>
      </c>
      <c r="I432" s="23">
        <v>20</v>
      </c>
      <c r="J432" s="23" t="s">
        <v>23</v>
      </c>
      <c r="K432" s="15"/>
      <c r="L432" s="7"/>
      <c r="M432" s="2"/>
      <c r="N432" s="2"/>
      <c r="O432" s="29">
        <f>(IF(AND(J432&gt;0,J432&lt;=I432),J432,I432)*(L432-M432+N432))</f>
        <v>0</v>
      </c>
      <c r="P432" s="12"/>
      <c r="Q432" s="2"/>
      <c r="R432" s="2"/>
    </row>
    <row r="433" spans="1:18" ht="45">
      <c r="A433">
        <v>13</v>
      </c>
      <c r="B433">
        <v>36</v>
      </c>
      <c r="C433">
        <v>2022</v>
      </c>
      <c r="D433">
        <v>417</v>
      </c>
      <c r="G433" s="15">
        <v>417</v>
      </c>
      <c r="H433" s="20" t="s">
        <v>454</v>
      </c>
      <c r="I433" s="23">
        <v>50</v>
      </c>
      <c r="J433" s="23" t="s">
        <v>46</v>
      </c>
      <c r="K433" s="15"/>
      <c r="L433" s="7"/>
      <c r="M433" s="2"/>
      <c r="N433" s="2"/>
      <c r="O433" s="29">
        <f>(IF(AND(J433&gt;0,J433&lt;=I433),J433,I433)*(L433-M433+N433))</f>
        <v>0</v>
      </c>
      <c r="P433" s="12"/>
      <c r="Q433" s="2"/>
      <c r="R433" s="2"/>
    </row>
    <row r="434" spans="1:18" ht="33.75">
      <c r="A434">
        <v>13</v>
      </c>
      <c r="B434">
        <v>36</v>
      </c>
      <c r="C434">
        <v>2022</v>
      </c>
      <c r="D434">
        <v>418</v>
      </c>
      <c r="G434" s="15">
        <v>418</v>
      </c>
      <c r="H434" s="20" t="s">
        <v>455</v>
      </c>
      <c r="I434" s="23">
        <v>15</v>
      </c>
      <c r="J434" s="23" t="s">
        <v>23</v>
      </c>
      <c r="K434" s="15"/>
      <c r="L434" s="7"/>
      <c r="M434" s="2"/>
      <c r="N434" s="2"/>
      <c r="O434" s="29">
        <f>(IF(AND(J434&gt;0,J434&lt;=I434),J434,I434)*(L434-M434+N434))</f>
        <v>0</v>
      </c>
      <c r="P434" s="12"/>
      <c r="Q434" s="2"/>
      <c r="R434" s="2"/>
    </row>
    <row r="435" spans="1:18" ht="56.25">
      <c r="A435">
        <v>13</v>
      </c>
      <c r="B435">
        <v>36</v>
      </c>
      <c r="C435">
        <v>2022</v>
      </c>
      <c r="D435">
        <v>419</v>
      </c>
      <c r="G435" s="15">
        <v>419</v>
      </c>
      <c r="H435" s="20" t="s">
        <v>456</v>
      </c>
      <c r="I435" s="23">
        <v>36</v>
      </c>
      <c r="J435" s="23" t="s">
        <v>23</v>
      </c>
      <c r="K435" s="15"/>
      <c r="L435" s="7"/>
      <c r="M435" s="2"/>
      <c r="N435" s="2"/>
      <c r="O435" s="29">
        <f>(IF(AND(J435&gt;0,J435&lt;=I435),J435,I435)*(L435-M435+N435))</f>
        <v>0</v>
      </c>
      <c r="P435" s="12"/>
      <c r="Q435" s="2"/>
      <c r="R435" s="2"/>
    </row>
    <row r="436" spans="1:18" ht="78.75">
      <c r="A436">
        <v>13</v>
      </c>
      <c r="B436">
        <v>36</v>
      </c>
      <c r="C436">
        <v>2022</v>
      </c>
      <c r="D436">
        <v>420</v>
      </c>
      <c r="G436" s="15">
        <v>420</v>
      </c>
      <c r="H436" s="20" t="s">
        <v>457</v>
      </c>
      <c r="I436" s="23">
        <v>42</v>
      </c>
      <c r="J436" s="23" t="s">
        <v>23</v>
      </c>
      <c r="K436" s="15"/>
      <c r="L436" s="7"/>
      <c r="M436" s="2"/>
      <c r="N436" s="2"/>
      <c r="O436" s="29">
        <f>(IF(AND(J436&gt;0,J436&lt;=I436),J436,I436)*(L436-M436+N436))</f>
        <v>0</v>
      </c>
      <c r="P436" s="12"/>
      <c r="Q436" s="2"/>
      <c r="R436" s="2"/>
    </row>
    <row r="437" spans="1:18" ht="67.5">
      <c r="A437">
        <v>13</v>
      </c>
      <c r="B437">
        <v>36</v>
      </c>
      <c r="C437">
        <v>2022</v>
      </c>
      <c r="D437">
        <v>421</v>
      </c>
      <c r="G437" s="15">
        <v>421</v>
      </c>
      <c r="H437" s="20" t="s">
        <v>458</v>
      </c>
      <c r="I437" s="23">
        <v>20</v>
      </c>
      <c r="J437" s="23" t="s">
        <v>23</v>
      </c>
      <c r="K437" s="15"/>
      <c r="L437" s="7"/>
      <c r="M437" s="2"/>
      <c r="N437" s="2"/>
      <c r="O437" s="29">
        <f>(IF(AND(J437&gt;0,J437&lt;=I437),J437,I437)*(L437-M437+N437))</f>
        <v>0</v>
      </c>
      <c r="P437" s="12"/>
      <c r="Q437" s="2"/>
      <c r="R437" s="2"/>
    </row>
    <row r="438" spans="1:18" ht="67.5">
      <c r="A438">
        <v>13</v>
      </c>
      <c r="B438">
        <v>36</v>
      </c>
      <c r="C438">
        <v>2022</v>
      </c>
      <c r="D438">
        <v>422</v>
      </c>
      <c r="G438" s="15">
        <v>422</v>
      </c>
      <c r="H438" s="20" t="s">
        <v>459</v>
      </c>
      <c r="I438" s="23">
        <v>20</v>
      </c>
      <c r="J438" s="23" t="s">
        <v>23</v>
      </c>
      <c r="K438" s="15"/>
      <c r="L438" s="7"/>
      <c r="M438" s="2"/>
      <c r="N438" s="2"/>
      <c r="O438" s="29">
        <f>(IF(AND(J438&gt;0,J438&lt;=I438),J438,I438)*(L438-M438+N438))</f>
        <v>0</v>
      </c>
      <c r="P438" s="12"/>
      <c r="Q438" s="2"/>
      <c r="R438" s="2"/>
    </row>
    <row r="439" spans="1:18" ht="67.5">
      <c r="A439">
        <v>13</v>
      </c>
      <c r="B439">
        <v>36</v>
      </c>
      <c r="C439">
        <v>2022</v>
      </c>
      <c r="D439">
        <v>423</v>
      </c>
      <c r="G439" s="15">
        <v>423</v>
      </c>
      <c r="H439" s="20" t="s">
        <v>460</v>
      </c>
      <c r="I439" s="23">
        <v>8</v>
      </c>
      <c r="J439" s="23" t="s">
        <v>23</v>
      </c>
      <c r="K439" s="15"/>
      <c r="L439" s="7"/>
      <c r="M439" s="2"/>
      <c r="N439" s="2"/>
      <c r="O439" s="29">
        <f>(IF(AND(J439&gt;0,J439&lt;=I439),J439,I439)*(L439-M439+N439))</f>
        <v>0</v>
      </c>
      <c r="P439" s="12"/>
      <c r="Q439" s="2"/>
      <c r="R439" s="2"/>
    </row>
    <row r="440" spans="1:18" ht="22.5">
      <c r="A440">
        <v>13</v>
      </c>
      <c r="B440">
        <v>36</v>
      </c>
      <c r="C440">
        <v>2022</v>
      </c>
      <c r="D440">
        <v>424</v>
      </c>
      <c r="G440" s="15">
        <v>424</v>
      </c>
      <c r="H440" s="20" t="s">
        <v>461</v>
      </c>
      <c r="I440" s="23">
        <v>15</v>
      </c>
      <c r="J440" s="23" t="s">
        <v>23</v>
      </c>
      <c r="K440" s="15"/>
      <c r="L440" s="7"/>
      <c r="M440" s="2"/>
      <c r="N440" s="2"/>
      <c r="O440" s="29">
        <f>(IF(AND(J440&gt;0,J440&lt;=I440),J440,I440)*(L440-M440+N440))</f>
        <v>0</v>
      </c>
      <c r="P440" s="12"/>
      <c r="Q440" s="2"/>
      <c r="R440" s="2"/>
    </row>
    <row r="441" spans="1:18" ht="67.5">
      <c r="A441">
        <v>13</v>
      </c>
      <c r="B441">
        <v>36</v>
      </c>
      <c r="C441">
        <v>2022</v>
      </c>
      <c r="D441">
        <v>425</v>
      </c>
      <c r="G441" s="15">
        <v>425</v>
      </c>
      <c r="H441" s="20" t="s">
        <v>462</v>
      </c>
      <c r="I441" s="23">
        <v>25</v>
      </c>
      <c r="J441" s="23" t="s">
        <v>23</v>
      </c>
      <c r="K441" s="15"/>
      <c r="L441" s="7"/>
      <c r="M441" s="2"/>
      <c r="N441" s="2"/>
      <c r="O441" s="29">
        <f>(IF(AND(J441&gt;0,J441&lt;=I441),J441,I441)*(L441-M441+N441))</f>
        <v>0</v>
      </c>
      <c r="P441" s="12"/>
      <c r="Q441" s="2"/>
      <c r="R441" s="2"/>
    </row>
    <row r="442" spans="1:18" ht="67.5">
      <c r="A442">
        <v>13</v>
      </c>
      <c r="B442">
        <v>36</v>
      </c>
      <c r="C442">
        <v>2022</v>
      </c>
      <c r="D442">
        <v>426</v>
      </c>
      <c r="G442" s="15">
        <v>426</v>
      </c>
      <c r="H442" s="20" t="s">
        <v>463</v>
      </c>
      <c r="I442" s="23">
        <v>25</v>
      </c>
      <c r="J442" s="23" t="s">
        <v>23</v>
      </c>
      <c r="K442" s="15"/>
      <c r="L442" s="7"/>
      <c r="M442" s="2"/>
      <c r="N442" s="2"/>
      <c r="O442" s="29">
        <f>(IF(AND(J442&gt;0,J442&lt;=I442),J442,I442)*(L442-M442+N442))</f>
        <v>0</v>
      </c>
      <c r="P442" s="12"/>
      <c r="Q442" s="2"/>
      <c r="R442" s="2"/>
    </row>
    <row r="443" spans="1:18" ht="67.5">
      <c r="A443">
        <v>13</v>
      </c>
      <c r="B443">
        <v>36</v>
      </c>
      <c r="C443">
        <v>2022</v>
      </c>
      <c r="D443">
        <v>427</v>
      </c>
      <c r="G443" s="15">
        <v>427</v>
      </c>
      <c r="H443" s="20" t="s">
        <v>464</v>
      </c>
      <c r="I443" s="23">
        <v>25</v>
      </c>
      <c r="J443" s="23" t="s">
        <v>23</v>
      </c>
      <c r="K443" s="15"/>
      <c r="L443" s="7"/>
      <c r="M443" s="2"/>
      <c r="N443" s="2"/>
      <c r="O443" s="29">
        <f>(IF(AND(J443&gt;0,J443&lt;=I443),J443,I443)*(L443-M443+N443))</f>
        <v>0</v>
      </c>
      <c r="P443" s="12"/>
      <c r="Q443" s="2"/>
      <c r="R443" s="2"/>
    </row>
    <row r="444" spans="1:18" ht="67.5">
      <c r="A444">
        <v>13</v>
      </c>
      <c r="B444">
        <v>36</v>
      </c>
      <c r="C444">
        <v>2022</v>
      </c>
      <c r="D444">
        <v>428</v>
      </c>
      <c r="G444" s="15">
        <v>428</v>
      </c>
      <c r="H444" s="20" t="s">
        <v>465</v>
      </c>
      <c r="I444" s="23">
        <v>60</v>
      </c>
      <c r="J444" s="23" t="s">
        <v>26</v>
      </c>
      <c r="K444" s="15"/>
      <c r="L444" s="7"/>
      <c r="M444" s="2"/>
      <c r="N444" s="2"/>
      <c r="O444" s="29">
        <f>(IF(AND(J444&gt;0,J444&lt;=I444),J444,I444)*(L444-M444+N444))</f>
        <v>0</v>
      </c>
      <c r="P444" s="12"/>
      <c r="Q444" s="2"/>
      <c r="R444" s="2"/>
    </row>
    <row r="445" spans="1:18" ht="33.75">
      <c r="A445">
        <v>13</v>
      </c>
      <c r="B445">
        <v>36</v>
      </c>
      <c r="C445">
        <v>2022</v>
      </c>
      <c r="D445">
        <v>429</v>
      </c>
      <c r="G445" s="15">
        <v>429</v>
      </c>
      <c r="H445" s="20" t="s">
        <v>466</v>
      </c>
      <c r="I445" s="23">
        <v>15</v>
      </c>
      <c r="J445" s="23" t="s">
        <v>26</v>
      </c>
      <c r="K445" s="15"/>
      <c r="L445" s="7"/>
      <c r="M445" s="2"/>
      <c r="N445" s="2"/>
      <c r="O445" s="29">
        <f>(IF(AND(J445&gt;0,J445&lt;=I445),J445,I445)*(L445-M445+N445))</f>
        <v>0</v>
      </c>
      <c r="P445" s="12"/>
      <c r="Q445" s="2"/>
      <c r="R445" s="2"/>
    </row>
    <row r="446" spans="1:18" ht="78.75">
      <c r="A446">
        <v>13</v>
      </c>
      <c r="B446">
        <v>36</v>
      </c>
      <c r="C446">
        <v>2022</v>
      </c>
      <c r="D446">
        <v>430</v>
      </c>
      <c r="G446" s="15">
        <v>430</v>
      </c>
      <c r="H446" s="20" t="s">
        <v>467</v>
      </c>
      <c r="I446" s="23">
        <v>100</v>
      </c>
      <c r="J446" s="23" t="s">
        <v>23</v>
      </c>
      <c r="K446" s="15"/>
      <c r="L446" s="7"/>
      <c r="M446" s="2"/>
      <c r="N446" s="2"/>
      <c r="O446" s="29">
        <f>(IF(AND(J446&gt;0,J446&lt;=I446),J446,I446)*(L446-M446+N446))</f>
        <v>0</v>
      </c>
      <c r="P446" s="12"/>
      <c r="Q446" s="2"/>
      <c r="R446" s="2"/>
    </row>
    <row r="447" spans="1:18" ht="78.75">
      <c r="A447">
        <v>13</v>
      </c>
      <c r="B447">
        <v>36</v>
      </c>
      <c r="C447">
        <v>2022</v>
      </c>
      <c r="D447">
        <v>431</v>
      </c>
      <c r="G447" s="15">
        <v>431</v>
      </c>
      <c r="H447" s="20" t="s">
        <v>468</v>
      </c>
      <c r="I447" s="23">
        <v>300</v>
      </c>
      <c r="J447" s="23" t="s">
        <v>23</v>
      </c>
      <c r="K447" s="15"/>
      <c r="L447" s="7"/>
      <c r="M447" s="2"/>
      <c r="N447" s="2"/>
      <c r="O447" s="29">
        <f>(IF(AND(J447&gt;0,J447&lt;=I447),J447,I447)*(L447-M447+N447))</f>
        <v>0</v>
      </c>
      <c r="P447" s="12"/>
      <c r="Q447" s="2"/>
      <c r="R447" s="2"/>
    </row>
    <row r="448" spans="1:18" ht="101.25">
      <c r="A448">
        <v>13</v>
      </c>
      <c r="B448">
        <v>36</v>
      </c>
      <c r="C448">
        <v>2022</v>
      </c>
      <c r="D448">
        <v>432</v>
      </c>
      <c r="G448" s="15">
        <v>432</v>
      </c>
      <c r="H448" s="20" t="s">
        <v>469</v>
      </c>
      <c r="I448" s="23">
        <v>50</v>
      </c>
      <c r="J448" s="23" t="s">
        <v>26</v>
      </c>
      <c r="K448" s="15"/>
      <c r="L448" s="7"/>
      <c r="M448" s="2"/>
      <c r="N448" s="2"/>
      <c r="O448" s="29">
        <f>(IF(AND(J448&gt;0,J448&lt;=I448),J448,I448)*(L448-M448+N448))</f>
        <v>0</v>
      </c>
      <c r="P448" s="12"/>
      <c r="Q448" s="2"/>
      <c r="R448" s="2"/>
    </row>
    <row r="449" spans="1:18" ht="45">
      <c r="A449">
        <v>13</v>
      </c>
      <c r="B449">
        <v>36</v>
      </c>
      <c r="C449">
        <v>2022</v>
      </c>
      <c r="D449">
        <v>433</v>
      </c>
      <c r="G449" s="15">
        <v>433</v>
      </c>
      <c r="H449" s="20" t="s">
        <v>470</v>
      </c>
      <c r="I449" s="23">
        <v>7</v>
      </c>
      <c r="J449" s="23" t="s">
        <v>23</v>
      </c>
      <c r="K449" s="15"/>
      <c r="L449" s="7"/>
      <c r="M449" s="2"/>
      <c r="N449" s="2"/>
      <c r="O449" s="29">
        <f>(IF(AND(J449&gt;0,J449&lt;=I449),J449,I449)*(L449-M449+N449))</f>
        <v>0</v>
      </c>
      <c r="P449" s="12"/>
      <c r="Q449" s="2"/>
      <c r="R449" s="2"/>
    </row>
    <row r="450" spans="1:18" ht="15">
      <c r="A450">
        <v>13</v>
      </c>
      <c r="B450">
        <v>36</v>
      </c>
      <c r="C450">
        <v>2022</v>
      </c>
      <c r="D450">
        <v>434</v>
      </c>
      <c r="G450" s="15">
        <v>434</v>
      </c>
      <c r="H450" s="20" t="s">
        <v>471</v>
      </c>
      <c r="I450" s="23">
        <v>7</v>
      </c>
      <c r="J450" s="23" t="s">
        <v>23</v>
      </c>
      <c r="K450" s="15"/>
      <c r="L450" s="7"/>
      <c r="M450" s="2"/>
      <c r="N450" s="2"/>
      <c r="O450" s="29">
        <f>(IF(AND(J450&gt;0,J450&lt;=I450),J450,I450)*(L450-M450+N450))</f>
        <v>0</v>
      </c>
      <c r="P450" s="12"/>
      <c r="Q450" s="2"/>
      <c r="R450" s="2"/>
    </row>
    <row r="451" spans="1:18" ht="56.25">
      <c r="A451">
        <v>13</v>
      </c>
      <c r="B451">
        <v>36</v>
      </c>
      <c r="C451">
        <v>2022</v>
      </c>
      <c r="D451">
        <v>435</v>
      </c>
      <c r="G451" s="15">
        <v>435</v>
      </c>
      <c r="H451" s="20" t="s">
        <v>472</v>
      </c>
      <c r="I451" s="23">
        <v>20</v>
      </c>
      <c r="J451" s="23" t="s">
        <v>23</v>
      </c>
      <c r="K451" s="15"/>
      <c r="L451" s="7"/>
      <c r="M451" s="2"/>
      <c r="N451" s="2"/>
      <c r="O451" s="29">
        <f>(IF(AND(J451&gt;0,J451&lt;=I451),J451,I451)*(L451-M451+N451))</f>
        <v>0</v>
      </c>
      <c r="P451" s="12"/>
      <c r="Q451" s="2"/>
      <c r="R451" s="2"/>
    </row>
    <row r="452" spans="1:18" ht="33.75">
      <c r="A452">
        <v>13</v>
      </c>
      <c r="B452">
        <v>36</v>
      </c>
      <c r="C452">
        <v>2022</v>
      </c>
      <c r="D452">
        <v>436</v>
      </c>
      <c r="G452" s="15">
        <v>436</v>
      </c>
      <c r="H452" s="20" t="s">
        <v>473</v>
      </c>
      <c r="I452" s="23">
        <v>4</v>
      </c>
      <c r="J452" s="23" t="s">
        <v>23</v>
      </c>
      <c r="K452" s="15"/>
      <c r="L452" s="7"/>
      <c r="M452" s="2"/>
      <c r="N452" s="2"/>
      <c r="O452" s="29">
        <f>(IF(AND(J452&gt;0,J452&lt;=I452),J452,I452)*(L452-M452+N452))</f>
        <v>0</v>
      </c>
      <c r="P452" s="12"/>
      <c r="Q452" s="2"/>
      <c r="R452" s="2"/>
    </row>
    <row r="453" spans="1:18" ht="33.75">
      <c r="A453">
        <v>13</v>
      </c>
      <c r="B453">
        <v>36</v>
      </c>
      <c r="C453">
        <v>2022</v>
      </c>
      <c r="D453">
        <v>437</v>
      </c>
      <c r="G453" s="15">
        <v>437</v>
      </c>
      <c r="H453" s="20" t="s">
        <v>474</v>
      </c>
      <c r="I453" s="23">
        <v>30</v>
      </c>
      <c r="J453" s="23" t="s">
        <v>23</v>
      </c>
      <c r="K453" s="15"/>
      <c r="L453" s="7"/>
      <c r="M453" s="2"/>
      <c r="N453" s="2"/>
      <c r="O453" s="29">
        <f>(IF(AND(J453&gt;0,J453&lt;=I453),J453,I453)*(L453-M453+N453))</f>
        <v>0</v>
      </c>
      <c r="P453" s="12"/>
      <c r="Q453" s="2"/>
      <c r="R453" s="2"/>
    </row>
    <row r="454" spans="1:18" ht="22.5">
      <c r="A454">
        <v>13</v>
      </c>
      <c r="B454">
        <v>36</v>
      </c>
      <c r="C454">
        <v>2022</v>
      </c>
      <c r="D454">
        <v>438</v>
      </c>
      <c r="G454" s="15">
        <v>438</v>
      </c>
      <c r="H454" s="20" t="s">
        <v>475</v>
      </c>
      <c r="I454" s="23">
        <v>15</v>
      </c>
      <c r="J454" s="23" t="s">
        <v>141</v>
      </c>
      <c r="K454" s="15"/>
      <c r="L454" s="7"/>
      <c r="M454" s="2"/>
      <c r="N454" s="2"/>
      <c r="O454" s="29">
        <f>(IF(AND(J454&gt;0,J454&lt;=I454),J454,I454)*(L454-M454+N454))</f>
        <v>0</v>
      </c>
      <c r="P454" s="12"/>
      <c r="Q454" s="2"/>
      <c r="R454" s="2"/>
    </row>
    <row r="455" spans="1:18" ht="45">
      <c r="A455">
        <v>13</v>
      </c>
      <c r="B455">
        <v>36</v>
      </c>
      <c r="C455">
        <v>2022</v>
      </c>
      <c r="D455">
        <v>439</v>
      </c>
      <c r="G455" s="15">
        <v>439</v>
      </c>
      <c r="H455" s="20" t="s">
        <v>476</v>
      </c>
      <c r="I455" s="23">
        <v>120</v>
      </c>
      <c r="J455" s="23" t="s">
        <v>23</v>
      </c>
      <c r="K455" s="15"/>
      <c r="L455" s="7"/>
      <c r="M455" s="2"/>
      <c r="N455" s="2"/>
      <c r="O455" s="29">
        <f>(IF(AND(J455&gt;0,J455&lt;=I455),J455,I455)*(L455-M455+N455))</f>
        <v>0</v>
      </c>
      <c r="P455" s="12"/>
      <c r="Q455" s="2"/>
      <c r="R455" s="2"/>
    </row>
    <row r="456" spans="1:18" ht="15">
      <c r="A456">
        <v>13</v>
      </c>
      <c r="B456">
        <v>36</v>
      </c>
      <c r="C456">
        <v>2022</v>
      </c>
      <c r="D456">
        <v>440</v>
      </c>
      <c r="G456" s="15">
        <v>440</v>
      </c>
      <c r="H456" s="20" t="s">
        <v>477</v>
      </c>
      <c r="I456" s="23">
        <v>8</v>
      </c>
      <c r="J456" s="23" t="s">
        <v>23</v>
      </c>
      <c r="K456" s="15"/>
      <c r="L456" s="7"/>
      <c r="M456" s="2"/>
      <c r="N456" s="2"/>
      <c r="O456" s="29">
        <f>(IF(AND(J456&gt;0,J456&lt;=I456),J456,I456)*(L456-M456+N456))</f>
        <v>0</v>
      </c>
      <c r="P456" s="12"/>
      <c r="Q456" s="2"/>
      <c r="R456" s="2"/>
    </row>
    <row r="457" spans="1:18" ht="22.5">
      <c r="A457">
        <v>13</v>
      </c>
      <c r="B457">
        <v>36</v>
      </c>
      <c r="C457">
        <v>2022</v>
      </c>
      <c r="D457">
        <v>441</v>
      </c>
      <c r="G457" s="15">
        <v>441</v>
      </c>
      <c r="H457" s="20" t="s">
        <v>478</v>
      </c>
      <c r="I457" s="23">
        <v>15</v>
      </c>
      <c r="J457" s="23" t="s">
        <v>23</v>
      </c>
      <c r="K457" s="15"/>
      <c r="L457" s="7"/>
      <c r="M457" s="2"/>
      <c r="N457" s="2"/>
      <c r="O457" s="29">
        <f>(IF(AND(J457&gt;0,J457&lt;=I457),J457,I457)*(L457-M457+N457))</f>
        <v>0</v>
      </c>
      <c r="P457" s="12"/>
      <c r="Q457" s="2"/>
      <c r="R457" s="2"/>
    </row>
    <row r="458" spans="1:18" ht="22.5">
      <c r="A458">
        <v>13</v>
      </c>
      <c r="B458">
        <v>36</v>
      </c>
      <c r="C458">
        <v>2022</v>
      </c>
      <c r="D458">
        <v>442</v>
      </c>
      <c r="G458" s="15">
        <v>442</v>
      </c>
      <c r="H458" s="20" t="s">
        <v>479</v>
      </c>
      <c r="I458" s="23">
        <v>30</v>
      </c>
      <c r="J458" s="23" t="s">
        <v>23</v>
      </c>
      <c r="K458" s="15"/>
      <c r="L458" s="7"/>
      <c r="M458" s="2"/>
      <c r="N458" s="2"/>
      <c r="O458" s="29">
        <f>(IF(AND(J458&gt;0,J458&lt;=I458),J458,I458)*(L458-M458+N458))</f>
        <v>0</v>
      </c>
      <c r="P458" s="12"/>
      <c r="Q458" s="2"/>
      <c r="R458" s="2"/>
    </row>
    <row r="459" spans="1:18" ht="33.75">
      <c r="A459">
        <v>13</v>
      </c>
      <c r="B459">
        <v>36</v>
      </c>
      <c r="C459">
        <v>2022</v>
      </c>
      <c r="D459">
        <v>443</v>
      </c>
      <c r="G459" s="15">
        <v>443</v>
      </c>
      <c r="H459" s="20" t="s">
        <v>480</v>
      </c>
      <c r="I459" s="23">
        <v>200</v>
      </c>
      <c r="J459" s="23" t="s">
        <v>23</v>
      </c>
      <c r="K459" s="15"/>
      <c r="L459" s="7"/>
      <c r="M459" s="2"/>
      <c r="N459" s="2"/>
      <c r="O459" s="29">
        <f>(IF(AND(J459&gt;0,J459&lt;=I459),J459,I459)*(L459-M459+N459))</f>
        <v>0</v>
      </c>
      <c r="P459" s="12"/>
      <c r="Q459" s="2"/>
      <c r="R459" s="2"/>
    </row>
    <row r="460" spans="1:18" ht="22.5">
      <c r="A460">
        <v>13</v>
      </c>
      <c r="B460">
        <v>36</v>
      </c>
      <c r="C460">
        <v>2022</v>
      </c>
      <c r="D460">
        <v>444</v>
      </c>
      <c r="G460" s="15">
        <v>444</v>
      </c>
      <c r="H460" s="20" t="s">
        <v>481</v>
      </c>
      <c r="I460" s="23">
        <v>50</v>
      </c>
      <c r="J460" s="23" t="s">
        <v>23</v>
      </c>
      <c r="K460" s="15"/>
      <c r="L460" s="7"/>
      <c r="M460" s="2"/>
      <c r="N460" s="2"/>
      <c r="O460" s="29">
        <f>(IF(AND(J460&gt;0,J460&lt;=I460),J460,I460)*(L460-M460+N460))</f>
        <v>0</v>
      </c>
      <c r="P460" s="12"/>
      <c r="Q460" s="2"/>
      <c r="R460" s="2"/>
    </row>
    <row r="461" spans="1:18" ht="15">
      <c r="A461">
        <v>13</v>
      </c>
      <c r="B461">
        <v>36</v>
      </c>
      <c r="C461">
        <v>2022</v>
      </c>
      <c r="D461">
        <v>445</v>
      </c>
      <c r="G461" s="15">
        <v>445</v>
      </c>
      <c r="H461" s="20" t="s">
        <v>482</v>
      </c>
      <c r="I461" s="23">
        <v>50</v>
      </c>
      <c r="J461" s="23" t="s">
        <v>23</v>
      </c>
      <c r="K461" s="15"/>
      <c r="L461" s="7"/>
      <c r="M461" s="2"/>
      <c r="N461" s="2"/>
      <c r="O461" s="29">
        <f>(IF(AND(J461&gt;0,J461&lt;=I461),J461,I461)*(L461-M461+N461))</f>
        <v>0</v>
      </c>
      <c r="P461" s="12"/>
      <c r="Q461" s="2"/>
      <c r="R461" s="2"/>
    </row>
    <row r="462" spans="1:18" ht="56.25">
      <c r="A462">
        <v>13</v>
      </c>
      <c r="B462">
        <v>36</v>
      </c>
      <c r="C462">
        <v>2022</v>
      </c>
      <c r="D462">
        <v>446</v>
      </c>
      <c r="G462" s="15">
        <v>446</v>
      </c>
      <c r="H462" s="20" t="s">
        <v>483</v>
      </c>
      <c r="I462" s="23">
        <v>100</v>
      </c>
      <c r="J462" s="23" t="s">
        <v>46</v>
      </c>
      <c r="K462" s="15"/>
      <c r="L462" s="7"/>
      <c r="M462" s="2"/>
      <c r="N462" s="2"/>
      <c r="O462" s="29">
        <f>(IF(AND(J462&gt;0,J462&lt;=I462),J462,I462)*(L462-M462+N462))</f>
        <v>0</v>
      </c>
      <c r="P462" s="12"/>
      <c r="Q462" s="2"/>
      <c r="R462" s="2"/>
    </row>
    <row r="463" spans="1:18" ht="56.25">
      <c r="A463">
        <v>13</v>
      </c>
      <c r="B463">
        <v>36</v>
      </c>
      <c r="C463">
        <v>2022</v>
      </c>
      <c r="D463">
        <v>447</v>
      </c>
      <c r="G463" s="15">
        <v>447</v>
      </c>
      <c r="H463" s="20" t="s">
        <v>484</v>
      </c>
      <c r="I463" s="23">
        <v>100</v>
      </c>
      <c r="J463" s="23" t="s">
        <v>46</v>
      </c>
      <c r="K463" s="15"/>
      <c r="L463" s="7"/>
      <c r="M463" s="2"/>
      <c r="N463" s="2"/>
      <c r="O463" s="29">
        <f>(IF(AND(J463&gt;0,J463&lt;=I463),J463,I463)*(L463-M463+N463))</f>
        <v>0</v>
      </c>
      <c r="P463" s="12"/>
      <c r="Q463" s="2"/>
      <c r="R463" s="2"/>
    </row>
    <row r="464" spans="1:18" ht="56.25">
      <c r="A464">
        <v>13</v>
      </c>
      <c r="B464">
        <v>36</v>
      </c>
      <c r="C464">
        <v>2022</v>
      </c>
      <c r="D464">
        <v>448</v>
      </c>
      <c r="G464" s="15">
        <v>448</v>
      </c>
      <c r="H464" s="20" t="s">
        <v>485</v>
      </c>
      <c r="I464" s="23">
        <v>360</v>
      </c>
      <c r="J464" s="23" t="s">
        <v>46</v>
      </c>
      <c r="K464" s="15"/>
      <c r="L464" s="7"/>
      <c r="M464" s="2"/>
      <c r="N464" s="2"/>
      <c r="O464" s="29">
        <f>(IF(AND(J464&gt;0,J464&lt;=I464),J464,I464)*(L464-M464+N464))</f>
        <v>0</v>
      </c>
      <c r="P464" s="12"/>
      <c r="Q464" s="2"/>
      <c r="R464" s="2"/>
    </row>
    <row r="465" spans="1:18" ht="56.25">
      <c r="A465">
        <v>13</v>
      </c>
      <c r="B465">
        <v>36</v>
      </c>
      <c r="C465">
        <v>2022</v>
      </c>
      <c r="D465">
        <v>449</v>
      </c>
      <c r="G465" s="15">
        <v>449</v>
      </c>
      <c r="H465" s="20" t="s">
        <v>486</v>
      </c>
      <c r="I465" s="23">
        <v>360</v>
      </c>
      <c r="J465" s="23" t="s">
        <v>46</v>
      </c>
      <c r="K465" s="15"/>
      <c r="L465" s="7"/>
      <c r="M465" s="2"/>
      <c r="N465" s="2"/>
      <c r="O465" s="29">
        <f>(IF(AND(J465&gt;0,J465&lt;=I465),J465,I465)*(L465-M465+N465))</f>
        <v>0</v>
      </c>
      <c r="P465" s="12"/>
      <c r="Q465" s="2"/>
      <c r="R465" s="2"/>
    </row>
    <row r="466" spans="1:18" ht="22.5">
      <c r="A466">
        <v>13</v>
      </c>
      <c r="B466">
        <v>36</v>
      </c>
      <c r="C466">
        <v>2022</v>
      </c>
      <c r="D466">
        <v>450</v>
      </c>
      <c r="G466" s="15">
        <v>450</v>
      </c>
      <c r="H466" s="20" t="s">
        <v>487</v>
      </c>
      <c r="I466" s="23">
        <v>50</v>
      </c>
      <c r="J466" s="23" t="s">
        <v>46</v>
      </c>
      <c r="K466" s="15"/>
      <c r="L466" s="7"/>
      <c r="M466" s="2"/>
      <c r="N466" s="2"/>
      <c r="O466" s="29">
        <f>(IF(AND(J466&gt;0,J466&lt;=I466),J466,I466)*(L466-M466+N466))</f>
        <v>0</v>
      </c>
      <c r="P466" s="12"/>
      <c r="Q466" s="2"/>
      <c r="R466" s="2"/>
    </row>
    <row r="467" spans="1:18" ht="45">
      <c r="A467">
        <v>13</v>
      </c>
      <c r="B467">
        <v>36</v>
      </c>
      <c r="C467">
        <v>2022</v>
      </c>
      <c r="D467">
        <v>451</v>
      </c>
      <c r="G467" s="15">
        <v>451</v>
      </c>
      <c r="H467" s="20" t="s">
        <v>488</v>
      </c>
      <c r="I467" s="23">
        <v>20</v>
      </c>
      <c r="J467" s="23" t="s">
        <v>23</v>
      </c>
      <c r="K467" s="15"/>
      <c r="L467" s="7"/>
      <c r="M467" s="2"/>
      <c r="N467" s="2"/>
      <c r="O467" s="29">
        <f>(IF(AND(J467&gt;0,J467&lt;=I467),J467,I467)*(L467-M467+N467))</f>
        <v>0</v>
      </c>
      <c r="P467" s="12"/>
      <c r="Q467" s="2"/>
      <c r="R467" s="2"/>
    </row>
    <row r="468" spans="1:18" ht="45">
      <c r="A468">
        <v>13</v>
      </c>
      <c r="B468">
        <v>36</v>
      </c>
      <c r="C468">
        <v>2022</v>
      </c>
      <c r="D468">
        <v>452</v>
      </c>
      <c r="G468" s="15">
        <v>452</v>
      </c>
      <c r="H468" s="20" t="s">
        <v>489</v>
      </c>
      <c r="I468" s="23">
        <v>20</v>
      </c>
      <c r="J468" s="23" t="s">
        <v>23</v>
      </c>
      <c r="K468" s="15"/>
      <c r="L468" s="7"/>
      <c r="M468" s="2"/>
      <c r="N468" s="2"/>
      <c r="O468" s="29">
        <f>(IF(AND(J468&gt;0,J468&lt;=I468),J468,I468)*(L468-M468+N468))</f>
        <v>0</v>
      </c>
      <c r="P468" s="12"/>
      <c r="Q468" s="2"/>
      <c r="R468" s="2"/>
    </row>
    <row r="469" spans="1:18" ht="45">
      <c r="A469">
        <v>13</v>
      </c>
      <c r="B469">
        <v>36</v>
      </c>
      <c r="C469">
        <v>2022</v>
      </c>
      <c r="D469">
        <v>453</v>
      </c>
      <c r="G469" s="15">
        <v>453</v>
      </c>
      <c r="H469" s="20" t="s">
        <v>490</v>
      </c>
      <c r="I469" s="23">
        <v>20</v>
      </c>
      <c r="J469" s="23" t="s">
        <v>23</v>
      </c>
      <c r="K469" s="15"/>
      <c r="L469" s="7"/>
      <c r="M469" s="2"/>
      <c r="N469" s="2"/>
      <c r="O469" s="29">
        <f>(IF(AND(J469&gt;0,J469&lt;=I469),J469,I469)*(L469-M469+N469))</f>
        <v>0</v>
      </c>
      <c r="P469" s="12"/>
      <c r="Q469" s="2"/>
      <c r="R469" s="2"/>
    </row>
    <row r="470" spans="1:18" ht="33.75">
      <c r="A470">
        <v>13</v>
      </c>
      <c r="B470">
        <v>36</v>
      </c>
      <c r="C470">
        <v>2022</v>
      </c>
      <c r="D470">
        <v>454</v>
      </c>
      <c r="G470" s="15">
        <v>454</v>
      </c>
      <c r="H470" s="20" t="s">
        <v>491</v>
      </c>
      <c r="I470" s="23">
        <v>40</v>
      </c>
      <c r="J470" s="23" t="s">
        <v>23</v>
      </c>
      <c r="K470" s="15"/>
      <c r="L470" s="7"/>
      <c r="M470" s="2"/>
      <c r="N470" s="2"/>
      <c r="O470" s="29">
        <f>(IF(AND(J470&gt;0,J470&lt;=I470),J470,I470)*(L470-M470+N470))</f>
        <v>0</v>
      </c>
      <c r="P470" s="12"/>
      <c r="Q470" s="2"/>
      <c r="R470" s="2"/>
    </row>
    <row r="471" spans="1:18" ht="78.75">
      <c r="A471">
        <v>13</v>
      </c>
      <c r="B471">
        <v>36</v>
      </c>
      <c r="C471">
        <v>2022</v>
      </c>
      <c r="D471">
        <v>455</v>
      </c>
      <c r="G471" s="15">
        <v>455</v>
      </c>
      <c r="H471" s="20" t="s">
        <v>492</v>
      </c>
      <c r="I471" s="23">
        <v>30</v>
      </c>
      <c r="J471" s="23" t="s">
        <v>23</v>
      </c>
      <c r="K471" s="15"/>
      <c r="L471" s="7"/>
      <c r="M471" s="2"/>
      <c r="N471" s="2"/>
      <c r="O471" s="29">
        <f>(IF(AND(J471&gt;0,J471&lt;=I471),J471,I471)*(L471-M471+N471))</f>
        <v>0</v>
      </c>
      <c r="P471" s="12"/>
      <c r="Q471" s="2"/>
      <c r="R471" s="2"/>
    </row>
    <row r="472" spans="1:18" ht="67.5">
      <c r="A472">
        <v>13</v>
      </c>
      <c r="B472">
        <v>36</v>
      </c>
      <c r="C472">
        <v>2022</v>
      </c>
      <c r="D472">
        <v>456</v>
      </c>
      <c r="G472" s="15">
        <v>456</v>
      </c>
      <c r="H472" s="20" t="s">
        <v>493</v>
      </c>
      <c r="I472" s="23">
        <v>120</v>
      </c>
      <c r="J472" s="23" t="s">
        <v>23</v>
      </c>
      <c r="K472" s="15"/>
      <c r="L472" s="7"/>
      <c r="M472" s="2"/>
      <c r="N472" s="2"/>
      <c r="O472" s="29">
        <f>(IF(AND(J472&gt;0,J472&lt;=I472),J472,I472)*(L472-M472+N472))</f>
        <v>0</v>
      </c>
      <c r="P472" s="12"/>
      <c r="Q472" s="2"/>
      <c r="R472" s="2"/>
    </row>
    <row r="473" spans="1:18" ht="78.75">
      <c r="A473">
        <v>13</v>
      </c>
      <c r="B473">
        <v>36</v>
      </c>
      <c r="C473">
        <v>2022</v>
      </c>
      <c r="D473">
        <v>457</v>
      </c>
      <c r="G473" s="15">
        <v>457</v>
      </c>
      <c r="H473" s="20" t="s">
        <v>494</v>
      </c>
      <c r="I473" s="23">
        <v>8</v>
      </c>
      <c r="J473" s="23" t="s">
        <v>23</v>
      </c>
      <c r="K473" s="15"/>
      <c r="L473" s="7"/>
      <c r="M473" s="2"/>
      <c r="N473" s="2"/>
      <c r="O473" s="29">
        <f>(IF(AND(J473&gt;0,J473&lt;=I473),J473,I473)*(L473-M473+N473))</f>
        <v>0</v>
      </c>
      <c r="P473" s="12"/>
      <c r="Q473" s="2"/>
      <c r="R473" s="2"/>
    </row>
    <row r="474" spans="1:18" ht="33.75">
      <c r="A474">
        <v>13</v>
      </c>
      <c r="B474">
        <v>36</v>
      </c>
      <c r="C474">
        <v>2022</v>
      </c>
      <c r="D474">
        <v>458</v>
      </c>
      <c r="G474" s="15">
        <v>458</v>
      </c>
      <c r="H474" s="20" t="s">
        <v>495</v>
      </c>
      <c r="I474" s="23">
        <v>360</v>
      </c>
      <c r="J474" s="23" t="s">
        <v>46</v>
      </c>
      <c r="K474" s="15"/>
      <c r="L474" s="7"/>
      <c r="M474" s="2"/>
      <c r="N474" s="2"/>
      <c r="O474" s="29">
        <f>(IF(AND(J474&gt;0,J474&lt;=I474),J474,I474)*(L474-M474+N474))</f>
        <v>0</v>
      </c>
      <c r="P474" s="12"/>
      <c r="Q474" s="2"/>
      <c r="R474" s="2"/>
    </row>
    <row r="475" spans="1:18" ht="15">
      <c r="A475">
        <v>13</v>
      </c>
      <c r="B475">
        <v>36</v>
      </c>
      <c r="C475">
        <v>2022</v>
      </c>
      <c r="D475">
        <v>459</v>
      </c>
      <c r="G475" s="15">
        <v>459</v>
      </c>
      <c r="H475" s="20" t="s">
        <v>496</v>
      </c>
      <c r="I475" s="23">
        <v>60</v>
      </c>
      <c r="J475" s="23" t="s">
        <v>23</v>
      </c>
      <c r="K475" s="15"/>
      <c r="L475" s="7"/>
      <c r="M475" s="2"/>
      <c r="N475" s="2"/>
      <c r="O475" s="29">
        <f>(IF(AND(J475&gt;0,J475&lt;=I475),J475,I475)*(L475-M475+N475))</f>
        <v>0</v>
      </c>
      <c r="P475" s="12"/>
      <c r="Q475" s="2"/>
      <c r="R475" s="2"/>
    </row>
    <row r="476" spans="1:18" ht="45">
      <c r="A476">
        <v>13</v>
      </c>
      <c r="B476">
        <v>36</v>
      </c>
      <c r="C476">
        <v>2022</v>
      </c>
      <c r="D476">
        <v>460</v>
      </c>
      <c r="G476" s="15">
        <v>460</v>
      </c>
      <c r="H476" s="20" t="s">
        <v>497</v>
      </c>
      <c r="I476" s="23">
        <v>70</v>
      </c>
      <c r="J476" s="23" t="s">
        <v>23</v>
      </c>
      <c r="K476" s="15"/>
      <c r="L476" s="7"/>
      <c r="M476" s="2"/>
      <c r="N476" s="2"/>
      <c r="O476" s="29">
        <f>(IF(AND(J476&gt;0,J476&lt;=I476),J476,I476)*(L476-M476+N476))</f>
        <v>0</v>
      </c>
      <c r="P476" s="12"/>
      <c r="Q476" s="2"/>
      <c r="R476" s="2"/>
    </row>
    <row r="477" spans="1:18" ht="56.25">
      <c r="A477">
        <v>13</v>
      </c>
      <c r="B477">
        <v>36</v>
      </c>
      <c r="C477">
        <v>2022</v>
      </c>
      <c r="D477">
        <v>461</v>
      </c>
      <c r="G477" s="15">
        <v>461</v>
      </c>
      <c r="H477" s="20" t="s">
        <v>498</v>
      </c>
      <c r="I477" s="23">
        <v>160</v>
      </c>
      <c r="J477" s="23" t="s">
        <v>23</v>
      </c>
      <c r="K477" s="15"/>
      <c r="L477" s="7"/>
      <c r="M477" s="2"/>
      <c r="N477" s="2"/>
      <c r="O477" s="29">
        <f>(IF(AND(J477&gt;0,J477&lt;=I477),J477,I477)*(L477-M477+N477))</f>
        <v>0</v>
      </c>
      <c r="P477" s="12"/>
      <c r="Q477" s="2"/>
      <c r="R477" s="2"/>
    </row>
    <row r="478" spans="1:18" ht="45">
      <c r="A478">
        <v>13</v>
      </c>
      <c r="B478">
        <v>36</v>
      </c>
      <c r="C478">
        <v>2022</v>
      </c>
      <c r="D478">
        <v>462</v>
      </c>
      <c r="G478" s="15">
        <v>462</v>
      </c>
      <c r="H478" s="20" t="s">
        <v>499</v>
      </c>
      <c r="I478" s="23">
        <v>50</v>
      </c>
      <c r="J478" s="23" t="s">
        <v>23</v>
      </c>
      <c r="K478" s="15"/>
      <c r="L478" s="7"/>
      <c r="M478" s="2"/>
      <c r="N478" s="2"/>
      <c r="O478" s="29">
        <f>(IF(AND(J478&gt;0,J478&lt;=I478),J478,I478)*(L478-M478+N478))</f>
        <v>0</v>
      </c>
      <c r="P478" s="12"/>
      <c r="Q478" s="2"/>
      <c r="R478" s="2"/>
    </row>
    <row r="479" spans="1:18" ht="67.5">
      <c r="A479">
        <v>13</v>
      </c>
      <c r="B479">
        <v>36</v>
      </c>
      <c r="C479">
        <v>2022</v>
      </c>
      <c r="D479">
        <v>463</v>
      </c>
      <c r="G479" s="15">
        <v>463</v>
      </c>
      <c r="H479" s="20" t="s">
        <v>500</v>
      </c>
      <c r="I479" s="23">
        <v>50</v>
      </c>
      <c r="J479" s="23" t="s">
        <v>23</v>
      </c>
      <c r="K479" s="15"/>
      <c r="L479" s="7"/>
      <c r="M479" s="2"/>
      <c r="N479" s="2"/>
      <c r="O479" s="29">
        <f>(IF(AND(J479&gt;0,J479&lt;=I479),J479,I479)*(L479-M479+N479))</f>
        <v>0</v>
      </c>
      <c r="P479" s="12"/>
      <c r="Q479" s="2"/>
      <c r="R479" s="2"/>
    </row>
    <row r="480" spans="1:18" ht="22.5">
      <c r="A480">
        <v>13</v>
      </c>
      <c r="B480">
        <v>36</v>
      </c>
      <c r="C480">
        <v>2022</v>
      </c>
      <c r="D480">
        <v>464</v>
      </c>
      <c r="G480" s="15">
        <v>464</v>
      </c>
      <c r="H480" s="20" t="s">
        <v>501</v>
      </c>
      <c r="I480" s="23">
        <v>25</v>
      </c>
      <c r="J480" s="23" t="s">
        <v>23</v>
      </c>
      <c r="K480" s="15"/>
      <c r="L480" s="7"/>
      <c r="M480" s="2"/>
      <c r="N480" s="2"/>
      <c r="O480" s="29">
        <f>(IF(AND(J480&gt;0,J480&lt;=I480),J480,I480)*(L480-M480+N480))</f>
        <v>0</v>
      </c>
      <c r="P480" s="12"/>
      <c r="Q480" s="2"/>
      <c r="R480" s="2"/>
    </row>
    <row r="481" spans="1:18" ht="22.5">
      <c r="A481">
        <v>13</v>
      </c>
      <c r="B481">
        <v>36</v>
      </c>
      <c r="C481">
        <v>2022</v>
      </c>
      <c r="D481">
        <v>465</v>
      </c>
      <c r="G481" s="15">
        <v>465</v>
      </c>
      <c r="H481" s="20" t="s">
        <v>502</v>
      </c>
      <c r="I481" s="23">
        <v>30</v>
      </c>
      <c r="J481" s="23" t="s">
        <v>23</v>
      </c>
      <c r="K481" s="15"/>
      <c r="L481" s="7"/>
      <c r="M481" s="2"/>
      <c r="N481" s="2"/>
      <c r="O481" s="29">
        <f>(IF(AND(J481&gt;0,J481&lt;=I481),J481,I481)*(L481-M481+N481))</f>
        <v>0</v>
      </c>
      <c r="P481" s="12"/>
      <c r="Q481" s="2"/>
      <c r="R481" s="2"/>
    </row>
    <row r="482" spans="1:18" ht="22.5">
      <c r="A482">
        <v>13</v>
      </c>
      <c r="B482">
        <v>36</v>
      </c>
      <c r="C482">
        <v>2022</v>
      </c>
      <c r="D482">
        <v>466</v>
      </c>
      <c r="G482" s="15">
        <v>466</v>
      </c>
      <c r="H482" s="20" t="s">
        <v>503</v>
      </c>
      <c r="I482" s="23">
        <v>80</v>
      </c>
      <c r="J482" s="23" t="s">
        <v>23</v>
      </c>
      <c r="K482" s="15"/>
      <c r="L482" s="7"/>
      <c r="M482" s="2"/>
      <c r="N482" s="2"/>
      <c r="O482" s="29">
        <f>(IF(AND(J482&gt;0,J482&lt;=I482),J482,I482)*(L482-M482+N482))</f>
        <v>0</v>
      </c>
      <c r="P482" s="12"/>
      <c r="Q482" s="2"/>
      <c r="R482" s="2"/>
    </row>
    <row r="483" spans="1:18" ht="56.25">
      <c r="A483">
        <v>13</v>
      </c>
      <c r="B483">
        <v>36</v>
      </c>
      <c r="C483">
        <v>2022</v>
      </c>
      <c r="D483">
        <v>467</v>
      </c>
      <c r="G483" s="15">
        <v>467</v>
      </c>
      <c r="H483" s="20" t="s">
        <v>504</v>
      </c>
      <c r="I483" s="23">
        <v>30</v>
      </c>
      <c r="J483" s="23" t="s">
        <v>46</v>
      </c>
      <c r="K483" s="15"/>
      <c r="L483" s="7"/>
      <c r="M483" s="2"/>
      <c r="N483" s="2"/>
      <c r="O483" s="29">
        <f>(IF(AND(J483&gt;0,J483&lt;=I483),J483,I483)*(L483-M483+N483))</f>
        <v>0</v>
      </c>
      <c r="P483" s="12"/>
      <c r="Q483" s="2"/>
      <c r="R483" s="2"/>
    </row>
    <row r="484" spans="1:18" ht="22.5">
      <c r="A484">
        <v>13</v>
      </c>
      <c r="B484">
        <v>36</v>
      </c>
      <c r="C484">
        <v>2022</v>
      </c>
      <c r="D484">
        <v>468</v>
      </c>
      <c r="G484" s="15">
        <v>468</v>
      </c>
      <c r="H484" s="20" t="s">
        <v>505</v>
      </c>
      <c r="I484" s="23">
        <v>150</v>
      </c>
      <c r="J484" s="23" t="s">
        <v>23</v>
      </c>
      <c r="K484" s="15"/>
      <c r="L484" s="7"/>
      <c r="M484" s="2"/>
      <c r="N484" s="2"/>
      <c r="O484" s="29">
        <f>(IF(AND(J484&gt;0,J484&lt;=I484),J484,I484)*(L484-M484+N484))</f>
        <v>0</v>
      </c>
      <c r="P484" s="12"/>
      <c r="Q484" s="2"/>
      <c r="R484" s="2"/>
    </row>
    <row r="485" spans="1:18" ht="33.75">
      <c r="A485">
        <v>13</v>
      </c>
      <c r="B485">
        <v>36</v>
      </c>
      <c r="C485">
        <v>2022</v>
      </c>
      <c r="D485">
        <v>469</v>
      </c>
      <c r="G485" s="15">
        <v>469</v>
      </c>
      <c r="H485" s="20" t="s">
        <v>506</v>
      </c>
      <c r="I485" s="23">
        <v>80</v>
      </c>
      <c r="J485" s="23" t="s">
        <v>23</v>
      </c>
      <c r="K485" s="15"/>
      <c r="L485" s="7"/>
      <c r="M485" s="2"/>
      <c r="N485" s="2"/>
      <c r="O485" s="29">
        <f>(IF(AND(J485&gt;0,J485&lt;=I485),J485,I485)*(L485-M485+N485))</f>
        <v>0</v>
      </c>
      <c r="P485" s="12"/>
      <c r="Q485" s="2"/>
      <c r="R485" s="2"/>
    </row>
    <row r="486" spans="1:18" ht="33.75">
      <c r="A486">
        <v>13</v>
      </c>
      <c r="B486">
        <v>36</v>
      </c>
      <c r="C486">
        <v>2022</v>
      </c>
      <c r="D486">
        <v>470</v>
      </c>
      <c r="G486" s="15">
        <v>470</v>
      </c>
      <c r="H486" s="20" t="s">
        <v>507</v>
      </c>
      <c r="I486" s="23">
        <v>500</v>
      </c>
      <c r="J486" s="23" t="s">
        <v>23</v>
      </c>
      <c r="K486" s="15"/>
      <c r="L486" s="7"/>
      <c r="M486" s="2"/>
      <c r="N486" s="2"/>
      <c r="O486" s="29">
        <f>(IF(AND(J486&gt;0,J486&lt;=I486),J486,I486)*(L486-M486+N486))</f>
        <v>0</v>
      </c>
      <c r="P486" s="12"/>
      <c r="Q486" s="2"/>
      <c r="R486" s="2"/>
    </row>
    <row r="487" spans="1:18" ht="45">
      <c r="A487">
        <v>13</v>
      </c>
      <c r="B487">
        <v>36</v>
      </c>
      <c r="C487">
        <v>2022</v>
      </c>
      <c r="D487">
        <v>471</v>
      </c>
      <c r="G487" s="15">
        <v>471</v>
      </c>
      <c r="H487" s="20" t="s">
        <v>508</v>
      </c>
      <c r="I487" s="23">
        <v>100</v>
      </c>
      <c r="J487" s="23" t="s">
        <v>141</v>
      </c>
      <c r="K487" s="15"/>
      <c r="L487" s="7"/>
      <c r="M487" s="2"/>
      <c r="N487" s="2"/>
      <c r="O487" s="29">
        <f>(IF(AND(J487&gt;0,J487&lt;=I487),J487,I487)*(L487-M487+N487))</f>
        <v>0</v>
      </c>
      <c r="P487" s="12"/>
      <c r="Q487" s="2"/>
      <c r="R487" s="2"/>
    </row>
    <row r="488" spans="1:18" ht="33.75">
      <c r="A488">
        <v>13</v>
      </c>
      <c r="B488">
        <v>36</v>
      </c>
      <c r="C488">
        <v>2022</v>
      </c>
      <c r="D488">
        <v>472</v>
      </c>
      <c r="G488" s="15">
        <v>472</v>
      </c>
      <c r="H488" s="20" t="s">
        <v>509</v>
      </c>
      <c r="I488" s="23">
        <v>80</v>
      </c>
      <c r="J488" s="23" t="s">
        <v>46</v>
      </c>
      <c r="K488" s="15"/>
      <c r="L488" s="7"/>
      <c r="M488" s="2"/>
      <c r="N488" s="2"/>
      <c r="O488" s="29">
        <f>(IF(AND(J488&gt;0,J488&lt;=I488),J488,I488)*(L488-M488+N488))</f>
        <v>0</v>
      </c>
      <c r="P488" s="12"/>
      <c r="Q488" s="2"/>
      <c r="R488" s="2"/>
    </row>
    <row r="489" spans="1:18" ht="135">
      <c r="A489">
        <v>13</v>
      </c>
      <c r="B489">
        <v>36</v>
      </c>
      <c r="C489">
        <v>2022</v>
      </c>
      <c r="D489">
        <v>473</v>
      </c>
      <c r="G489" s="15">
        <v>473</v>
      </c>
      <c r="H489" s="20" t="s">
        <v>510</v>
      </c>
      <c r="I489" s="23">
        <v>350</v>
      </c>
      <c r="J489" s="23" t="s">
        <v>46</v>
      </c>
      <c r="K489" s="15"/>
      <c r="L489" s="7"/>
      <c r="M489" s="2"/>
      <c r="N489" s="2"/>
      <c r="O489" s="29">
        <f>(IF(AND(J489&gt;0,J489&lt;=I489),J489,I489)*(L489-M489+N489))</f>
        <v>0</v>
      </c>
      <c r="P489" s="12"/>
      <c r="Q489" s="2"/>
      <c r="R489" s="2"/>
    </row>
    <row r="490" spans="1:18" ht="45">
      <c r="A490">
        <v>13</v>
      </c>
      <c r="B490">
        <v>36</v>
      </c>
      <c r="C490">
        <v>2022</v>
      </c>
      <c r="D490">
        <v>474</v>
      </c>
      <c r="G490" s="15">
        <v>474</v>
      </c>
      <c r="H490" s="20" t="s">
        <v>511</v>
      </c>
      <c r="I490" s="23">
        <v>150</v>
      </c>
      <c r="J490" s="23" t="s">
        <v>26</v>
      </c>
      <c r="K490" s="15"/>
      <c r="L490" s="7"/>
      <c r="M490" s="2"/>
      <c r="N490" s="2"/>
      <c r="O490" s="29">
        <f>(IF(AND(J490&gt;0,J490&lt;=I490),J490,I490)*(L490-M490+N490))</f>
        <v>0</v>
      </c>
      <c r="P490" s="12"/>
      <c r="Q490" s="2"/>
      <c r="R490" s="2"/>
    </row>
    <row r="491" spans="1:18" ht="22.5">
      <c r="A491">
        <v>13</v>
      </c>
      <c r="B491">
        <v>36</v>
      </c>
      <c r="C491">
        <v>2022</v>
      </c>
      <c r="D491">
        <v>475</v>
      </c>
      <c r="G491" s="15">
        <v>475</v>
      </c>
      <c r="H491" s="20" t="s">
        <v>512</v>
      </c>
      <c r="I491" s="23">
        <v>40</v>
      </c>
      <c r="J491" s="23" t="s">
        <v>23</v>
      </c>
      <c r="K491" s="15"/>
      <c r="L491" s="7"/>
      <c r="M491" s="2"/>
      <c r="N491" s="2"/>
      <c r="O491" s="29">
        <f>(IF(AND(J491&gt;0,J491&lt;=I491),J491,I491)*(L491-M491+N491))</f>
        <v>0</v>
      </c>
      <c r="P491" s="12"/>
      <c r="Q491" s="2"/>
      <c r="R491" s="2"/>
    </row>
    <row r="492" spans="1:18" ht="22.5">
      <c r="A492">
        <v>13</v>
      </c>
      <c r="B492">
        <v>36</v>
      </c>
      <c r="C492">
        <v>2022</v>
      </c>
      <c r="D492">
        <v>476</v>
      </c>
      <c r="G492" s="15">
        <v>476</v>
      </c>
      <c r="H492" s="20" t="s">
        <v>513</v>
      </c>
      <c r="I492" s="23">
        <v>30</v>
      </c>
      <c r="J492" s="23" t="s">
        <v>23</v>
      </c>
      <c r="K492" s="15"/>
      <c r="L492" s="7"/>
      <c r="M492" s="2"/>
      <c r="N492" s="2"/>
      <c r="O492" s="29">
        <f>(IF(AND(J492&gt;0,J492&lt;=I492),J492,I492)*(L492-M492+N492))</f>
        <v>0</v>
      </c>
      <c r="P492" s="12"/>
      <c r="Q492" s="2"/>
      <c r="R492" s="2"/>
    </row>
    <row r="493" spans="1:18" ht="22.5">
      <c r="A493">
        <v>13</v>
      </c>
      <c r="B493">
        <v>36</v>
      </c>
      <c r="C493">
        <v>2022</v>
      </c>
      <c r="D493">
        <v>477</v>
      </c>
      <c r="G493" s="15">
        <v>477</v>
      </c>
      <c r="H493" s="20" t="s">
        <v>514</v>
      </c>
      <c r="I493" s="23">
        <v>30</v>
      </c>
      <c r="J493" s="23" t="s">
        <v>23</v>
      </c>
      <c r="K493" s="15"/>
      <c r="L493" s="7"/>
      <c r="M493" s="2"/>
      <c r="N493" s="2"/>
      <c r="O493" s="29">
        <f>(IF(AND(J493&gt;0,J493&lt;=I493),J493,I493)*(L493-M493+N493))</f>
        <v>0</v>
      </c>
      <c r="P493" s="12"/>
      <c r="Q493" s="2"/>
      <c r="R493" s="2"/>
    </row>
    <row r="494" spans="1:18" ht="15">
      <c r="A494">
        <v>13</v>
      </c>
      <c r="B494">
        <v>36</v>
      </c>
      <c r="C494">
        <v>2022</v>
      </c>
      <c r="D494">
        <v>478</v>
      </c>
      <c r="G494" s="15">
        <v>478</v>
      </c>
      <c r="H494" s="20" t="s">
        <v>515</v>
      </c>
      <c r="I494" s="23">
        <v>70</v>
      </c>
      <c r="J494" s="23" t="s">
        <v>174</v>
      </c>
      <c r="K494" s="15"/>
      <c r="L494" s="7"/>
      <c r="M494" s="2"/>
      <c r="N494" s="2"/>
      <c r="O494" s="29">
        <f>(IF(AND(J494&gt;0,J494&lt;=I494),J494,I494)*(L494-M494+N494))</f>
        <v>0</v>
      </c>
      <c r="P494" s="12"/>
      <c r="Q494" s="2"/>
      <c r="R494" s="2"/>
    </row>
    <row r="495" spans="1:18" ht="22.5">
      <c r="A495">
        <v>13</v>
      </c>
      <c r="B495">
        <v>36</v>
      </c>
      <c r="C495">
        <v>2022</v>
      </c>
      <c r="D495">
        <v>479</v>
      </c>
      <c r="G495" s="15">
        <v>479</v>
      </c>
      <c r="H495" s="20" t="s">
        <v>516</v>
      </c>
      <c r="I495" s="23">
        <v>20</v>
      </c>
      <c r="J495" s="23" t="s">
        <v>23</v>
      </c>
      <c r="K495" s="15"/>
      <c r="L495" s="7"/>
      <c r="M495" s="2"/>
      <c r="N495" s="2"/>
      <c r="O495" s="29">
        <f>(IF(AND(J495&gt;0,J495&lt;=I495),J495,I495)*(L495-M495+N495))</f>
        <v>0</v>
      </c>
      <c r="P495" s="12"/>
      <c r="Q495" s="2"/>
      <c r="R495" s="2"/>
    </row>
    <row r="496" spans="1:18" ht="112.5">
      <c r="A496">
        <v>13</v>
      </c>
      <c r="B496">
        <v>36</v>
      </c>
      <c r="C496">
        <v>2022</v>
      </c>
      <c r="D496">
        <v>480</v>
      </c>
      <c r="G496" s="15">
        <v>480</v>
      </c>
      <c r="H496" s="20" t="s">
        <v>517</v>
      </c>
      <c r="I496" s="23">
        <v>60</v>
      </c>
      <c r="J496" s="23" t="s">
        <v>23</v>
      </c>
      <c r="K496" s="15"/>
      <c r="L496" s="7"/>
      <c r="M496" s="2"/>
      <c r="N496" s="2"/>
      <c r="O496" s="29">
        <f>(IF(AND(J496&gt;0,J496&lt;=I496),J496,I496)*(L496-M496+N496))</f>
        <v>0</v>
      </c>
      <c r="P496" s="12"/>
      <c r="Q496" s="2"/>
      <c r="R496" s="2"/>
    </row>
    <row r="497" spans="1:18" ht="56.25">
      <c r="A497">
        <v>13</v>
      </c>
      <c r="B497">
        <v>36</v>
      </c>
      <c r="C497">
        <v>2022</v>
      </c>
      <c r="D497">
        <v>481</v>
      </c>
      <c r="G497" s="15">
        <v>481</v>
      </c>
      <c r="H497" s="20" t="s">
        <v>518</v>
      </c>
      <c r="I497" s="23">
        <v>144</v>
      </c>
      <c r="J497" s="23" t="s">
        <v>23</v>
      </c>
      <c r="K497" s="15"/>
      <c r="L497" s="7"/>
      <c r="M497" s="2"/>
      <c r="N497" s="2"/>
      <c r="O497" s="29">
        <f>(IF(AND(J497&gt;0,J497&lt;=I497),J497,I497)*(L497-M497+N497))</f>
        <v>0</v>
      </c>
      <c r="P497" s="12"/>
      <c r="Q497" s="2"/>
      <c r="R497" s="2"/>
    </row>
    <row r="498" spans="1:18" ht="56.25">
      <c r="A498">
        <v>13</v>
      </c>
      <c r="B498">
        <v>36</v>
      </c>
      <c r="C498">
        <v>2022</v>
      </c>
      <c r="D498">
        <v>482</v>
      </c>
      <c r="G498" s="15">
        <v>482</v>
      </c>
      <c r="H498" s="20" t="s">
        <v>519</v>
      </c>
      <c r="I498" s="23">
        <v>40</v>
      </c>
      <c r="J498" s="23" t="s">
        <v>23</v>
      </c>
      <c r="K498" s="15"/>
      <c r="L498" s="7"/>
      <c r="M498" s="2"/>
      <c r="N498" s="2"/>
      <c r="O498" s="29">
        <f>(IF(AND(J498&gt;0,J498&lt;=I498),J498,I498)*(L498-M498+N498))</f>
        <v>0</v>
      </c>
      <c r="P498" s="12"/>
      <c r="Q498" s="2"/>
      <c r="R498" s="2"/>
    </row>
    <row r="499" spans="1:18" ht="33.75">
      <c r="A499">
        <v>13</v>
      </c>
      <c r="B499">
        <v>36</v>
      </c>
      <c r="C499">
        <v>2022</v>
      </c>
      <c r="D499">
        <v>483</v>
      </c>
      <c r="G499" s="15">
        <v>483</v>
      </c>
      <c r="H499" s="20" t="s">
        <v>520</v>
      </c>
      <c r="I499" s="23">
        <v>80</v>
      </c>
      <c r="J499" s="23" t="s">
        <v>26</v>
      </c>
      <c r="K499" s="15"/>
      <c r="L499" s="7"/>
      <c r="M499" s="2"/>
      <c r="N499" s="2"/>
      <c r="O499" s="29">
        <f>(IF(AND(J499&gt;0,J499&lt;=I499),J499,I499)*(L499-M499+N499))</f>
        <v>0</v>
      </c>
      <c r="P499" s="12"/>
      <c r="Q499" s="2"/>
      <c r="R499" s="2"/>
    </row>
    <row r="500" spans="1:18" ht="67.5">
      <c r="A500">
        <v>13</v>
      </c>
      <c r="B500">
        <v>36</v>
      </c>
      <c r="C500">
        <v>2022</v>
      </c>
      <c r="D500">
        <v>484</v>
      </c>
      <c r="G500" s="15">
        <v>484</v>
      </c>
      <c r="H500" s="20" t="s">
        <v>521</v>
      </c>
      <c r="I500" s="23">
        <v>15</v>
      </c>
      <c r="J500" s="23" t="s">
        <v>26</v>
      </c>
      <c r="K500" s="15"/>
      <c r="L500" s="7"/>
      <c r="M500" s="2"/>
      <c r="N500" s="2"/>
      <c r="O500" s="29">
        <f>(IF(AND(J500&gt;0,J500&lt;=I500),J500,I500)*(L500-M500+N500))</f>
        <v>0</v>
      </c>
      <c r="P500" s="12"/>
      <c r="Q500" s="2"/>
      <c r="R500" s="2"/>
    </row>
    <row r="501" spans="1:18" ht="33.75">
      <c r="A501">
        <v>13</v>
      </c>
      <c r="B501">
        <v>36</v>
      </c>
      <c r="C501">
        <v>2022</v>
      </c>
      <c r="D501">
        <v>485</v>
      </c>
      <c r="G501" s="15">
        <v>485</v>
      </c>
      <c r="H501" s="20" t="s">
        <v>522</v>
      </c>
      <c r="I501" s="23">
        <v>300</v>
      </c>
      <c r="J501" s="23" t="s">
        <v>23</v>
      </c>
      <c r="K501" s="15"/>
      <c r="L501" s="7"/>
      <c r="M501" s="2"/>
      <c r="N501" s="2"/>
      <c r="O501" s="29">
        <f>(IF(AND(J501&gt;0,J501&lt;=I501),J501,I501)*(L501-M501+N501))</f>
        <v>0</v>
      </c>
      <c r="P501" s="12"/>
      <c r="Q501" s="2"/>
      <c r="R501" s="2"/>
    </row>
    <row r="502" spans="1:18" ht="45">
      <c r="A502">
        <v>13</v>
      </c>
      <c r="B502">
        <v>36</v>
      </c>
      <c r="C502">
        <v>2022</v>
      </c>
      <c r="D502">
        <v>486</v>
      </c>
      <c r="G502" s="15">
        <v>486</v>
      </c>
      <c r="H502" s="20" t="s">
        <v>523</v>
      </c>
      <c r="I502" s="23">
        <v>50</v>
      </c>
      <c r="J502" s="23" t="s">
        <v>46</v>
      </c>
      <c r="K502" s="15"/>
      <c r="L502" s="7"/>
      <c r="M502" s="2"/>
      <c r="N502" s="2"/>
      <c r="O502" s="29">
        <f>(IF(AND(J502&gt;0,J502&lt;=I502),J502,I502)*(L502-M502+N502))</f>
        <v>0</v>
      </c>
      <c r="P502" s="12"/>
      <c r="Q502" s="2"/>
      <c r="R502" s="2"/>
    </row>
    <row r="503" spans="1:18" ht="45">
      <c r="A503">
        <v>13</v>
      </c>
      <c r="B503">
        <v>36</v>
      </c>
      <c r="C503">
        <v>2022</v>
      </c>
      <c r="D503">
        <v>487</v>
      </c>
      <c r="G503" s="15">
        <v>487</v>
      </c>
      <c r="H503" s="20" t="s">
        <v>524</v>
      </c>
      <c r="I503" s="23">
        <v>50</v>
      </c>
      <c r="J503" s="23" t="s">
        <v>46</v>
      </c>
      <c r="K503" s="15"/>
      <c r="L503" s="7"/>
      <c r="M503" s="2"/>
      <c r="N503" s="2"/>
      <c r="O503" s="29">
        <f>(IF(AND(J503&gt;0,J503&lt;=I503),J503,I503)*(L503-M503+N503))</f>
        <v>0</v>
      </c>
      <c r="P503" s="12"/>
      <c r="Q503" s="2"/>
      <c r="R503" s="2"/>
    </row>
    <row r="504" spans="1:18" ht="56.25">
      <c r="A504">
        <v>13</v>
      </c>
      <c r="B504">
        <v>36</v>
      </c>
      <c r="C504">
        <v>2022</v>
      </c>
      <c r="D504">
        <v>488</v>
      </c>
      <c r="G504" s="15">
        <v>488</v>
      </c>
      <c r="H504" s="20" t="s">
        <v>525</v>
      </c>
      <c r="I504" s="23">
        <v>5</v>
      </c>
      <c r="J504" s="23" t="s">
        <v>46</v>
      </c>
      <c r="K504" s="15"/>
      <c r="L504" s="7"/>
      <c r="M504" s="2"/>
      <c r="N504" s="2"/>
      <c r="O504" s="29">
        <f>(IF(AND(J504&gt;0,J504&lt;=I504),J504,I504)*(L504-M504+N504))</f>
        <v>0</v>
      </c>
      <c r="P504" s="12"/>
      <c r="Q504" s="2"/>
      <c r="R504" s="2"/>
    </row>
    <row r="505" spans="1:18" ht="33.75">
      <c r="A505">
        <v>13</v>
      </c>
      <c r="B505">
        <v>36</v>
      </c>
      <c r="C505">
        <v>2022</v>
      </c>
      <c r="D505">
        <v>489</v>
      </c>
      <c r="G505" s="15">
        <v>489</v>
      </c>
      <c r="H505" s="20" t="s">
        <v>526</v>
      </c>
      <c r="I505" s="23">
        <v>50</v>
      </c>
      <c r="J505" s="23" t="s">
        <v>46</v>
      </c>
      <c r="K505" s="15"/>
      <c r="L505" s="7"/>
      <c r="M505" s="2"/>
      <c r="N505" s="2"/>
      <c r="O505" s="29">
        <f>(IF(AND(J505&gt;0,J505&lt;=I505),J505,I505)*(L505-M505+N505))</f>
        <v>0</v>
      </c>
      <c r="P505" s="12"/>
      <c r="Q505" s="2"/>
      <c r="R505" s="2"/>
    </row>
    <row r="506" spans="1:18" ht="123.75">
      <c r="A506">
        <v>13</v>
      </c>
      <c r="B506">
        <v>36</v>
      </c>
      <c r="C506">
        <v>2022</v>
      </c>
      <c r="D506">
        <v>490</v>
      </c>
      <c r="G506" s="15">
        <v>490</v>
      </c>
      <c r="H506" s="20" t="s">
        <v>527</v>
      </c>
      <c r="I506" s="23">
        <v>44</v>
      </c>
      <c r="J506" s="23" t="s">
        <v>23</v>
      </c>
      <c r="K506" s="15"/>
      <c r="L506" s="7"/>
      <c r="M506" s="2"/>
      <c r="N506" s="2"/>
      <c r="O506" s="29">
        <f>(IF(AND(J506&gt;0,J506&lt;=I506),J506,I506)*(L506-M506+N506))</f>
        <v>0</v>
      </c>
      <c r="P506" s="12"/>
      <c r="Q506" s="2"/>
      <c r="R506" s="2"/>
    </row>
    <row r="507" spans="1:18" ht="33.75">
      <c r="A507">
        <v>13</v>
      </c>
      <c r="B507">
        <v>36</v>
      </c>
      <c r="C507">
        <v>2022</v>
      </c>
      <c r="D507">
        <v>491</v>
      </c>
      <c r="G507" s="15">
        <v>491</v>
      </c>
      <c r="H507" s="20" t="s">
        <v>528</v>
      </c>
      <c r="I507" s="23">
        <v>24</v>
      </c>
      <c r="J507" s="23" t="s">
        <v>23</v>
      </c>
      <c r="K507" s="15"/>
      <c r="L507" s="7"/>
      <c r="M507" s="2"/>
      <c r="N507" s="2"/>
      <c r="O507" s="29">
        <f>(IF(AND(J507&gt;0,J507&lt;=I507),J507,I507)*(L507-M507+N507))</f>
        <v>0</v>
      </c>
      <c r="P507" s="12"/>
      <c r="Q507" s="2"/>
      <c r="R507" s="2"/>
    </row>
    <row r="508" spans="1:18" ht="22.5">
      <c r="A508">
        <v>13</v>
      </c>
      <c r="B508">
        <v>36</v>
      </c>
      <c r="C508">
        <v>2022</v>
      </c>
      <c r="D508">
        <v>492</v>
      </c>
      <c r="G508" s="15">
        <v>492</v>
      </c>
      <c r="H508" s="20" t="s">
        <v>529</v>
      </c>
      <c r="I508" s="23">
        <v>14</v>
      </c>
      <c r="J508" s="23" t="s">
        <v>23</v>
      </c>
      <c r="K508" s="15"/>
      <c r="L508" s="7"/>
      <c r="M508" s="2"/>
      <c r="N508" s="2"/>
      <c r="O508" s="29">
        <f>(IF(AND(J508&gt;0,J508&lt;=I508),J508,I508)*(L508-M508+N508))</f>
        <v>0</v>
      </c>
      <c r="P508" s="12"/>
      <c r="Q508" s="2"/>
      <c r="R508" s="2"/>
    </row>
    <row r="509" spans="1:18" ht="15">
      <c r="A509">
        <v>13</v>
      </c>
      <c r="B509">
        <v>36</v>
      </c>
      <c r="C509">
        <v>2022</v>
      </c>
      <c r="D509">
        <v>493</v>
      </c>
      <c r="G509" s="15">
        <v>493</v>
      </c>
      <c r="H509" s="20" t="s">
        <v>530</v>
      </c>
      <c r="I509" s="23">
        <v>14</v>
      </c>
      <c r="J509" s="23" t="s">
        <v>23</v>
      </c>
      <c r="K509" s="15"/>
      <c r="L509" s="7"/>
      <c r="M509" s="2"/>
      <c r="N509" s="2"/>
      <c r="O509" s="29">
        <f>(IF(AND(J509&gt;0,J509&lt;=I509),J509,I509)*(L509-M509+N509))</f>
        <v>0</v>
      </c>
      <c r="P509" s="12"/>
      <c r="Q509" s="2"/>
      <c r="R509" s="2"/>
    </row>
    <row r="510" spans="1:18" ht="22.5">
      <c r="A510">
        <v>13</v>
      </c>
      <c r="B510">
        <v>36</v>
      </c>
      <c r="C510">
        <v>2022</v>
      </c>
      <c r="D510">
        <v>494</v>
      </c>
      <c r="G510" s="15">
        <v>494</v>
      </c>
      <c r="H510" s="20" t="s">
        <v>531</v>
      </c>
      <c r="I510" s="23">
        <v>25</v>
      </c>
      <c r="J510" s="23" t="s">
        <v>46</v>
      </c>
      <c r="K510" s="15"/>
      <c r="L510" s="7"/>
      <c r="M510" s="2"/>
      <c r="N510" s="2"/>
      <c r="O510" s="29">
        <f>(IF(AND(J510&gt;0,J510&lt;=I510),J510,I510)*(L510-M510+N510))</f>
        <v>0</v>
      </c>
      <c r="P510" s="12"/>
      <c r="Q510" s="2"/>
      <c r="R510" s="2"/>
    </row>
    <row r="511" spans="1:18" ht="33.75">
      <c r="A511">
        <v>13</v>
      </c>
      <c r="B511">
        <v>36</v>
      </c>
      <c r="C511">
        <v>2022</v>
      </c>
      <c r="D511">
        <v>495</v>
      </c>
      <c r="G511" s="15">
        <v>495</v>
      </c>
      <c r="H511" s="20" t="s">
        <v>532</v>
      </c>
      <c r="I511" s="23">
        <v>25</v>
      </c>
      <c r="J511" s="23" t="s">
        <v>46</v>
      </c>
      <c r="K511" s="15"/>
      <c r="L511" s="7"/>
      <c r="M511" s="2"/>
      <c r="N511" s="2"/>
      <c r="O511" s="29">
        <f>(IF(AND(J511&gt;0,J511&lt;=I511),J511,I511)*(L511-M511+N511))</f>
        <v>0</v>
      </c>
      <c r="P511" s="12"/>
      <c r="Q511" s="2"/>
      <c r="R511" s="2"/>
    </row>
    <row r="512" spans="1:18" ht="33.75">
      <c r="A512">
        <v>13</v>
      </c>
      <c r="B512">
        <v>36</v>
      </c>
      <c r="C512">
        <v>2022</v>
      </c>
      <c r="D512">
        <v>496</v>
      </c>
      <c r="G512" s="15">
        <v>496</v>
      </c>
      <c r="H512" s="20" t="s">
        <v>533</v>
      </c>
      <c r="I512" s="23">
        <v>20</v>
      </c>
      <c r="J512" s="23" t="s">
        <v>23</v>
      </c>
      <c r="K512" s="15"/>
      <c r="L512" s="7"/>
      <c r="M512" s="2"/>
      <c r="N512" s="2"/>
      <c r="O512" s="29">
        <f>(IF(AND(J512&gt;0,J512&lt;=I512),J512,I512)*(L512-M512+N512))</f>
        <v>0</v>
      </c>
      <c r="P512" s="12"/>
      <c r="Q512" s="2"/>
      <c r="R512" s="2"/>
    </row>
    <row r="513" spans="1:18" ht="22.5">
      <c r="A513">
        <v>13</v>
      </c>
      <c r="B513">
        <v>36</v>
      </c>
      <c r="C513">
        <v>2022</v>
      </c>
      <c r="D513">
        <v>497</v>
      </c>
      <c r="G513" s="15">
        <v>497</v>
      </c>
      <c r="H513" s="20" t="s">
        <v>534</v>
      </c>
      <c r="I513" s="23">
        <v>15</v>
      </c>
      <c r="J513" s="23" t="s">
        <v>23</v>
      </c>
      <c r="K513" s="15"/>
      <c r="L513" s="7"/>
      <c r="M513" s="2"/>
      <c r="N513" s="2"/>
      <c r="O513" s="29">
        <f>(IF(AND(J513&gt;0,J513&lt;=I513),J513,I513)*(L513-M513+N513))</f>
        <v>0</v>
      </c>
      <c r="P513" s="12"/>
      <c r="Q513" s="2"/>
      <c r="R513" s="2"/>
    </row>
    <row r="514" spans="1:18" ht="22.5">
      <c r="A514">
        <v>13</v>
      </c>
      <c r="B514">
        <v>36</v>
      </c>
      <c r="C514">
        <v>2022</v>
      </c>
      <c r="D514">
        <v>498</v>
      </c>
      <c r="G514" s="15">
        <v>498</v>
      </c>
      <c r="H514" s="20" t="s">
        <v>535</v>
      </c>
      <c r="I514" s="23">
        <v>15</v>
      </c>
      <c r="J514" s="23" t="s">
        <v>23</v>
      </c>
      <c r="K514" s="15"/>
      <c r="L514" s="7"/>
      <c r="M514" s="2"/>
      <c r="N514" s="2"/>
      <c r="O514" s="29">
        <f>(IF(AND(J514&gt;0,J514&lt;=I514),J514,I514)*(L514-M514+N514))</f>
        <v>0</v>
      </c>
      <c r="P514" s="12"/>
      <c r="Q514" s="2"/>
      <c r="R514" s="2"/>
    </row>
    <row r="515" spans="1:18" ht="22.5">
      <c r="A515">
        <v>13</v>
      </c>
      <c r="B515">
        <v>36</v>
      </c>
      <c r="C515">
        <v>2022</v>
      </c>
      <c r="D515">
        <v>499</v>
      </c>
      <c r="G515" s="15">
        <v>499</v>
      </c>
      <c r="H515" s="20" t="s">
        <v>536</v>
      </c>
      <c r="I515" s="23">
        <v>15</v>
      </c>
      <c r="J515" s="23" t="s">
        <v>23</v>
      </c>
      <c r="K515" s="15"/>
      <c r="L515" s="7"/>
      <c r="M515" s="2"/>
      <c r="N515" s="2"/>
      <c r="O515" s="29">
        <f>(IF(AND(J515&gt;0,J515&lt;=I515),J515,I515)*(L515-M515+N515))</f>
        <v>0</v>
      </c>
      <c r="P515" s="12"/>
      <c r="Q515" s="2"/>
      <c r="R515" s="2"/>
    </row>
    <row r="516" spans="1:18" ht="22.5">
      <c r="A516">
        <v>13</v>
      </c>
      <c r="B516">
        <v>36</v>
      </c>
      <c r="C516">
        <v>2022</v>
      </c>
      <c r="D516">
        <v>500</v>
      </c>
      <c r="G516" s="15">
        <v>500</v>
      </c>
      <c r="H516" s="20" t="s">
        <v>537</v>
      </c>
      <c r="I516" s="23">
        <v>10</v>
      </c>
      <c r="J516" s="23" t="s">
        <v>46</v>
      </c>
      <c r="K516" s="15"/>
      <c r="L516" s="7"/>
      <c r="M516" s="2"/>
      <c r="N516" s="2"/>
      <c r="O516" s="29">
        <f>(IF(AND(J516&gt;0,J516&lt;=I516),J516,I516)*(L516-M516+N516))</f>
        <v>0</v>
      </c>
      <c r="P516" s="12"/>
      <c r="Q516" s="2"/>
      <c r="R516" s="2"/>
    </row>
    <row r="517" spans="1:18" ht="33.75">
      <c r="A517">
        <v>13</v>
      </c>
      <c r="B517">
        <v>36</v>
      </c>
      <c r="C517">
        <v>2022</v>
      </c>
      <c r="D517">
        <v>501</v>
      </c>
      <c r="G517" s="15">
        <v>501</v>
      </c>
      <c r="H517" s="20" t="s">
        <v>538</v>
      </c>
      <c r="I517" s="23">
        <v>40</v>
      </c>
      <c r="J517" s="23" t="s">
        <v>23</v>
      </c>
      <c r="K517" s="15"/>
      <c r="L517" s="7"/>
      <c r="M517" s="2"/>
      <c r="N517" s="2"/>
      <c r="O517" s="29">
        <f>(IF(AND(J517&gt;0,J517&lt;=I517),J517,I517)*(L517-M517+N517))</f>
        <v>0</v>
      </c>
      <c r="P517" s="12"/>
      <c r="Q517" s="2"/>
      <c r="R517" s="2"/>
    </row>
    <row r="518" spans="1:18" ht="22.5">
      <c r="A518">
        <v>13</v>
      </c>
      <c r="B518">
        <v>36</v>
      </c>
      <c r="C518">
        <v>2022</v>
      </c>
      <c r="D518">
        <v>502</v>
      </c>
      <c r="G518" s="15">
        <v>502</v>
      </c>
      <c r="H518" s="20" t="s">
        <v>539</v>
      </c>
      <c r="I518" s="23">
        <v>12</v>
      </c>
      <c r="J518" s="23" t="s">
        <v>23</v>
      </c>
      <c r="K518" s="15"/>
      <c r="L518" s="7"/>
      <c r="M518" s="2"/>
      <c r="N518" s="2"/>
      <c r="O518" s="29">
        <f>(IF(AND(J518&gt;0,J518&lt;=I518),J518,I518)*(L518-M518+N518))</f>
        <v>0</v>
      </c>
      <c r="P518" s="12"/>
      <c r="Q518" s="2"/>
      <c r="R518" s="2"/>
    </row>
    <row r="519" spans="1:18" ht="33.75">
      <c r="A519">
        <v>13</v>
      </c>
      <c r="B519">
        <v>36</v>
      </c>
      <c r="C519">
        <v>2022</v>
      </c>
      <c r="D519">
        <v>503</v>
      </c>
      <c r="G519" s="15">
        <v>503</v>
      </c>
      <c r="H519" s="20" t="s">
        <v>540</v>
      </c>
      <c r="I519" s="23">
        <v>100</v>
      </c>
      <c r="J519" s="23" t="s">
        <v>46</v>
      </c>
      <c r="K519" s="15"/>
      <c r="L519" s="7"/>
      <c r="M519" s="2"/>
      <c r="N519" s="2"/>
      <c r="O519" s="29">
        <f>(IF(AND(J519&gt;0,J519&lt;=I519),J519,I519)*(L519-M519+N519))</f>
        <v>0</v>
      </c>
      <c r="P519" s="12"/>
      <c r="Q519" s="2"/>
      <c r="R519" s="2"/>
    </row>
    <row r="520" spans="1:18" ht="33.75">
      <c r="A520">
        <v>13</v>
      </c>
      <c r="B520">
        <v>36</v>
      </c>
      <c r="C520">
        <v>2022</v>
      </c>
      <c r="D520">
        <v>504</v>
      </c>
      <c r="G520" s="15">
        <v>504</v>
      </c>
      <c r="H520" s="20" t="s">
        <v>541</v>
      </c>
      <c r="I520" s="23">
        <v>30</v>
      </c>
      <c r="J520" s="23" t="s">
        <v>23</v>
      </c>
      <c r="K520" s="15"/>
      <c r="L520" s="7"/>
      <c r="M520" s="2"/>
      <c r="N520" s="2"/>
      <c r="O520" s="29">
        <f>(IF(AND(J520&gt;0,J520&lt;=I520),J520,I520)*(L520-M520+N520))</f>
        <v>0</v>
      </c>
      <c r="P520" s="12"/>
      <c r="Q520" s="2"/>
      <c r="R520" s="2"/>
    </row>
    <row r="521" spans="1:18" ht="45">
      <c r="A521">
        <v>13</v>
      </c>
      <c r="B521">
        <v>36</v>
      </c>
      <c r="C521">
        <v>2022</v>
      </c>
      <c r="D521">
        <v>505</v>
      </c>
      <c r="G521" s="15">
        <v>505</v>
      </c>
      <c r="H521" s="20" t="s">
        <v>542</v>
      </c>
      <c r="I521" s="23">
        <v>20</v>
      </c>
      <c r="J521" s="23" t="s">
        <v>23</v>
      </c>
      <c r="K521" s="15"/>
      <c r="L521" s="7"/>
      <c r="M521" s="2"/>
      <c r="N521" s="2"/>
      <c r="O521" s="29">
        <f>(IF(AND(J521&gt;0,J521&lt;=I521),J521,I521)*(L521-M521+N521))</f>
        <v>0</v>
      </c>
      <c r="P521" s="12"/>
      <c r="Q521" s="2"/>
      <c r="R521" s="2"/>
    </row>
    <row r="522" spans="1:18" ht="22.5">
      <c r="A522">
        <v>13</v>
      </c>
      <c r="B522">
        <v>36</v>
      </c>
      <c r="C522">
        <v>2022</v>
      </c>
      <c r="D522">
        <v>506</v>
      </c>
      <c r="G522" s="15">
        <v>506</v>
      </c>
      <c r="H522" s="20" t="s">
        <v>543</v>
      </c>
      <c r="I522" s="23">
        <v>50</v>
      </c>
      <c r="J522" s="23" t="s">
        <v>46</v>
      </c>
      <c r="K522" s="15"/>
      <c r="L522" s="7"/>
      <c r="M522" s="2"/>
      <c r="N522" s="2"/>
      <c r="O522" s="29">
        <f>(IF(AND(J522&gt;0,J522&lt;=I522),J522,I522)*(L522-M522+N522))</f>
        <v>0</v>
      </c>
      <c r="P522" s="12"/>
      <c r="Q522" s="2"/>
      <c r="R522" s="2"/>
    </row>
    <row r="523" spans="1:18" ht="22.5">
      <c r="A523">
        <v>13</v>
      </c>
      <c r="B523">
        <v>36</v>
      </c>
      <c r="C523">
        <v>2022</v>
      </c>
      <c r="D523">
        <v>507</v>
      </c>
      <c r="G523" s="15">
        <v>507</v>
      </c>
      <c r="H523" s="20" t="s">
        <v>544</v>
      </c>
      <c r="I523" s="23">
        <v>10</v>
      </c>
      <c r="J523" s="23" t="s">
        <v>23</v>
      </c>
      <c r="K523" s="15"/>
      <c r="L523" s="7"/>
      <c r="M523" s="2"/>
      <c r="N523" s="2"/>
      <c r="O523" s="29">
        <f>(IF(AND(J523&gt;0,J523&lt;=I523),J523,I523)*(L523-M523+N523))</f>
        <v>0</v>
      </c>
      <c r="P523" s="12"/>
      <c r="Q523" s="2"/>
      <c r="R523" s="2"/>
    </row>
    <row r="524" spans="1:18" ht="15">
      <c r="A524">
        <v>13</v>
      </c>
      <c r="B524">
        <v>36</v>
      </c>
      <c r="C524">
        <v>2022</v>
      </c>
      <c r="D524">
        <v>508</v>
      </c>
      <c r="G524" s="15">
        <v>508</v>
      </c>
      <c r="H524" s="20" t="s">
        <v>545</v>
      </c>
      <c r="I524" s="23">
        <v>40</v>
      </c>
      <c r="J524" s="23" t="s">
        <v>23</v>
      </c>
      <c r="K524" s="15"/>
      <c r="L524" s="7"/>
      <c r="M524" s="2"/>
      <c r="N524" s="2"/>
      <c r="O524" s="29">
        <f>(IF(AND(J524&gt;0,J524&lt;=I524),J524,I524)*(L524-M524+N524))</f>
        <v>0</v>
      </c>
      <c r="P524" s="12"/>
      <c r="Q524" s="2"/>
      <c r="R524" s="2"/>
    </row>
    <row r="525" spans="1:18" ht="45">
      <c r="A525">
        <v>13</v>
      </c>
      <c r="B525">
        <v>36</v>
      </c>
      <c r="C525">
        <v>2022</v>
      </c>
      <c r="D525">
        <v>509</v>
      </c>
      <c r="G525" s="15">
        <v>509</v>
      </c>
      <c r="H525" s="20" t="s">
        <v>546</v>
      </c>
      <c r="I525" s="23">
        <v>30</v>
      </c>
      <c r="J525" s="23" t="s">
        <v>23</v>
      </c>
      <c r="K525" s="15"/>
      <c r="L525" s="7"/>
      <c r="M525" s="2"/>
      <c r="N525" s="2"/>
      <c r="O525" s="29">
        <f>(IF(AND(J525&gt;0,J525&lt;=I525),J525,I525)*(L525-M525+N525))</f>
        <v>0</v>
      </c>
      <c r="P525" s="12"/>
      <c r="Q525" s="2"/>
      <c r="R525" s="2"/>
    </row>
    <row r="526" spans="1:18" ht="67.5">
      <c r="A526">
        <v>13</v>
      </c>
      <c r="B526">
        <v>36</v>
      </c>
      <c r="C526">
        <v>2022</v>
      </c>
      <c r="D526">
        <v>510</v>
      </c>
      <c r="G526" s="15">
        <v>510</v>
      </c>
      <c r="H526" s="20" t="s">
        <v>547</v>
      </c>
      <c r="I526" s="23">
        <v>60</v>
      </c>
      <c r="J526" s="23" t="s">
        <v>23</v>
      </c>
      <c r="K526" s="15"/>
      <c r="L526" s="7"/>
      <c r="M526" s="2"/>
      <c r="N526" s="2"/>
      <c r="O526" s="29">
        <f>(IF(AND(J526&gt;0,J526&lt;=I526),J526,I526)*(L526-M526+N526))</f>
        <v>0</v>
      </c>
      <c r="P526" s="12"/>
      <c r="Q526" s="2"/>
      <c r="R526" s="2"/>
    </row>
    <row r="527" spans="1:18" ht="22.5">
      <c r="A527">
        <v>13</v>
      </c>
      <c r="B527">
        <v>36</v>
      </c>
      <c r="C527">
        <v>2022</v>
      </c>
      <c r="D527">
        <v>511</v>
      </c>
      <c r="G527" s="15">
        <v>511</v>
      </c>
      <c r="H527" s="20" t="s">
        <v>548</v>
      </c>
      <c r="I527" s="23">
        <v>14</v>
      </c>
      <c r="J527" s="23" t="s">
        <v>23</v>
      </c>
      <c r="K527" s="15"/>
      <c r="L527" s="7"/>
      <c r="M527" s="2"/>
      <c r="N527" s="2"/>
      <c r="O527" s="29">
        <f>(IF(AND(J527&gt;0,J527&lt;=I527),J527,I527)*(L527-M527+N527))</f>
        <v>0</v>
      </c>
      <c r="P527" s="12"/>
      <c r="Q527" s="2"/>
      <c r="R527" s="2"/>
    </row>
    <row r="528" spans="1:18" ht="15">
      <c r="A528">
        <v>13</v>
      </c>
      <c r="B528">
        <v>36</v>
      </c>
      <c r="C528">
        <v>2022</v>
      </c>
      <c r="D528">
        <v>512</v>
      </c>
      <c r="G528" s="15">
        <v>512</v>
      </c>
      <c r="H528" s="20" t="s">
        <v>549</v>
      </c>
      <c r="I528" s="23">
        <v>15</v>
      </c>
      <c r="J528" s="23" t="s">
        <v>23</v>
      </c>
      <c r="K528" s="15"/>
      <c r="L528" s="7"/>
      <c r="M528" s="2"/>
      <c r="N528" s="2"/>
      <c r="O528" s="29">
        <f>(IF(AND(J528&gt;0,J528&lt;=I528),J528,I528)*(L528-M528+N528))</f>
        <v>0</v>
      </c>
      <c r="P528" s="12"/>
      <c r="Q528" s="2"/>
      <c r="R528" s="2"/>
    </row>
    <row r="529" spans="1:18" ht="33.75">
      <c r="A529">
        <v>13</v>
      </c>
      <c r="B529">
        <v>36</v>
      </c>
      <c r="C529">
        <v>2022</v>
      </c>
      <c r="D529">
        <v>513</v>
      </c>
      <c r="G529" s="15">
        <v>513</v>
      </c>
      <c r="H529" s="20" t="s">
        <v>550</v>
      </c>
      <c r="I529" s="23">
        <v>40</v>
      </c>
      <c r="J529" s="23" t="s">
        <v>23</v>
      </c>
      <c r="K529" s="15"/>
      <c r="L529" s="7"/>
      <c r="M529" s="2"/>
      <c r="N529" s="2"/>
      <c r="O529" s="29">
        <f>(IF(AND(J529&gt;0,J529&lt;=I529),J529,I529)*(L529-M529+N529))</f>
        <v>0</v>
      </c>
      <c r="P529" s="12"/>
      <c r="Q529" s="2"/>
      <c r="R529" s="2"/>
    </row>
    <row r="530" spans="1:18" ht="22.5">
      <c r="A530">
        <v>13</v>
      </c>
      <c r="B530">
        <v>36</v>
      </c>
      <c r="C530">
        <v>2022</v>
      </c>
      <c r="D530">
        <v>514</v>
      </c>
      <c r="G530" s="15">
        <v>514</v>
      </c>
      <c r="H530" s="20" t="s">
        <v>551</v>
      </c>
      <c r="I530" s="23">
        <v>80</v>
      </c>
      <c r="J530" s="23" t="s">
        <v>141</v>
      </c>
      <c r="K530" s="15"/>
      <c r="L530" s="7"/>
      <c r="M530" s="2"/>
      <c r="N530" s="2"/>
      <c r="O530" s="29">
        <f>(IF(AND(J530&gt;0,J530&lt;=I530),J530,I530)*(L530-M530+N530))</f>
        <v>0</v>
      </c>
      <c r="P530" s="12"/>
      <c r="Q530" s="2"/>
      <c r="R530" s="2"/>
    </row>
    <row r="531" spans="1:18" ht="22.5">
      <c r="A531">
        <v>13</v>
      </c>
      <c r="B531">
        <v>36</v>
      </c>
      <c r="C531">
        <v>2022</v>
      </c>
      <c r="D531">
        <v>515</v>
      </c>
      <c r="G531" s="15">
        <v>515</v>
      </c>
      <c r="H531" s="20" t="s">
        <v>552</v>
      </c>
      <c r="I531" s="23">
        <v>60</v>
      </c>
      <c r="J531" s="23" t="s">
        <v>553</v>
      </c>
      <c r="K531" s="15"/>
      <c r="L531" s="7"/>
      <c r="M531" s="2"/>
      <c r="N531" s="2"/>
      <c r="O531" s="29">
        <f>(IF(AND(J531&gt;0,J531&lt;=I531),J531,I531)*(L531-M531+N531))</f>
        <v>0</v>
      </c>
      <c r="P531" s="12"/>
      <c r="Q531" s="2"/>
      <c r="R531" s="2"/>
    </row>
    <row r="532" spans="1:18" ht="22.5">
      <c r="A532">
        <v>13</v>
      </c>
      <c r="B532">
        <v>36</v>
      </c>
      <c r="C532">
        <v>2022</v>
      </c>
      <c r="D532">
        <v>516</v>
      </c>
      <c r="G532" s="15">
        <v>516</v>
      </c>
      <c r="H532" s="20" t="s">
        <v>554</v>
      </c>
      <c r="I532" s="23">
        <v>60</v>
      </c>
      <c r="J532" s="23" t="s">
        <v>553</v>
      </c>
      <c r="K532" s="15"/>
      <c r="L532" s="7"/>
      <c r="M532" s="2"/>
      <c r="N532" s="2"/>
      <c r="O532" s="29">
        <f>(IF(AND(J532&gt;0,J532&lt;=I532),J532,I532)*(L532-M532+N532))</f>
        <v>0</v>
      </c>
      <c r="P532" s="12"/>
      <c r="Q532" s="2"/>
      <c r="R532" s="2"/>
    </row>
    <row r="533" spans="1:18" ht="45">
      <c r="A533">
        <v>13</v>
      </c>
      <c r="B533">
        <v>36</v>
      </c>
      <c r="C533">
        <v>2022</v>
      </c>
      <c r="D533">
        <v>517</v>
      </c>
      <c r="G533" s="15">
        <v>517</v>
      </c>
      <c r="H533" s="20" t="s">
        <v>555</v>
      </c>
      <c r="I533" s="23">
        <v>1200</v>
      </c>
      <c r="J533" s="23" t="s">
        <v>40</v>
      </c>
      <c r="K533" s="15"/>
      <c r="L533" s="7"/>
      <c r="M533" s="2"/>
      <c r="N533" s="2"/>
      <c r="O533" s="29">
        <f>(IF(AND(J533&gt;0,J533&lt;=I533),J533,I533)*(L533-M533+N533))</f>
        <v>0</v>
      </c>
      <c r="P533" s="12"/>
      <c r="Q533" s="2"/>
      <c r="R533" s="2"/>
    </row>
    <row r="534" spans="1:18" ht="90">
      <c r="A534">
        <v>13</v>
      </c>
      <c r="B534">
        <v>36</v>
      </c>
      <c r="C534">
        <v>2022</v>
      </c>
      <c r="D534">
        <v>518</v>
      </c>
      <c r="G534" s="15">
        <v>518</v>
      </c>
      <c r="H534" s="20" t="s">
        <v>556</v>
      </c>
      <c r="I534" s="23">
        <v>200</v>
      </c>
      <c r="J534" s="23" t="s">
        <v>26</v>
      </c>
      <c r="K534" s="15"/>
      <c r="L534" s="7"/>
      <c r="M534" s="2"/>
      <c r="N534" s="2"/>
      <c r="O534" s="29">
        <f>(IF(AND(J534&gt;0,J534&lt;=I534),J534,I534)*(L534-M534+N534))</f>
        <v>0</v>
      </c>
      <c r="P534" s="12"/>
      <c r="Q534" s="2"/>
      <c r="R534" s="2"/>
    </row>
    <row r="535" spans="1:18" ht="78.75">
      <c r="A535">
        <v>13</v>
      </c>
      <c r="B535">
        <v>36</v>
      </c>
      <c r="C535">
        <v>2022</v>
      </c>
      <c r="D535">
        <v>519</v>
      </c>
      <c r="G535" s="15">
        <v>519</v>
      </c>
      <c r="H535" s="20" t="s">
        <v>557</v>
      </c>
      <c r="I535" s="23">
        <v>10</v>
      </c>
      <c r="J535" s="23" t="s">
        <v>40</v>
      </c>
      <c r="K535" s="15"/>
      <c r="L535" s="7"/>
      <c r="M535" s="2"/>
      <c r="N535" s="2"/>
      <c r="O535" s="29">
        <f>(IF(AND(J535&gt;0,J535&lt;=I535),J535,I535)*(L535-M535+N535))</f>
        <v>0</v>
      </c>
      <c r="P535" s="12"/>
      <c r="Q535" s="2"/>
      <c r="R535" s="2"/>
    </row>
    <row r="536" spans="1:18" ht="78.75">
      <c r="A536">
        <v>13</v>
      </c>
      <c r="B536">
        <v>36</v>
      </c>
      <c r="C536">
        <v>2022</v>
      </c>
      <c r="D536">
        <v>520</v>
      </c>
      <c r="G536" s="15">
        <v>520</v>
      </c>
      <c r="H536" s="20" t="s">
        <v>558</v>
      </c>
      <c r="I536" s="23">
        <v>120</v>
      </c>
      <c r="J536" s="23" t="s">
        <v>40</v>
      </c>
      <c r="K536" s="15"/>
      <c r="L536" s="7"/>
      <c r="M536" s="2"/>
      <c r="N536" s="2"/>
      <c r="O536" s="29">
        <f>(IF(AND(J536&gt;0,J536&lt;=I536),J536,I536)*(L536-M536+N536))</f>
        <v>0</v>
      </c>
      <c r="P536" s="12"/>
      <c r="Q536" s="2"/>
      <c r="R536" s="2"/>
    </row>
    <row r="537" spans="1:18" ht="33.75">
      <c r="A537">
        <v>13</v>
      </c>
      <c r="B537">
        <v>36</v>
      </c>
      <c r="C537">
        <v>2022</v>
      </c>
      <c r="D537">
        <v>521</v>
      </c>
      <c r="G537" s="15">
        <v>521</v>
      </c>
      <c r="H537" s="20" t="s">
        <v>559</v>
      </c>
      <c r="I537" s="23">
        <v>100</v>
      </c>
      <c r="J537" s="23" t="s">
        <v>23</v>
      </c>
      <c r="K537" s="15"/>
      <c r="L537" s="7"/>
      <c r="M537" s="2"/>
      <c r="N537" s="2"/>
      <c r="O537" s="29">
        <f>(IF(AND(J537&gt;0,J537&lt;=I537),J537,I537)*(L537-M537+N537))</f>
        <v>0</v>
      </c>
      <c r="P537" s="12"/>
      <c r="Q537" s="2"/>
      <c r="R537" s="2"/>
    </row>
    <row r="538" spans="1:18" ht="56.25">
      <c r="A538">
        <v>13</v>
      </c>
      <c r="B538">
        <v>36</v>
      </c>
      <c r="C538">
        <v>2022</v>
      </c>
      <c r="D538">
        <v>522</v>
      </c>
      <c r="G538" s="15">
        <v>522</v>
      </c>
      <c r="H538" s="20" t="s">
        <v>560</v>
      </c>
      <c r="I538" s="23">
        <v>30</v>
      </c>
      <c r="J538" s="23" t="s">
        <v>29</v>
      </c>
      <c r="K538" s="15"/>
      <c r="L538" s="7"/>
      <c r="M538" s="2"/>
      <c r="N538" s="2"/>
      <c r="O538" s="29">
        <f>(IF(AND(J538&gt;0,J538&lt;=I538),J538,I538)*(L538-M538+N538))</f>
        <v>0</v>
      </c>
      <c r="P538" s="12"/>
      <c r="Q538" s="2"/>
      <c r="R538" s="2"/>
    </row>
    <row r="539" spans="1:18" ht="33.75">
      <c r="A539">
        <v>13</v>
      </c>
      <c r="B539">
        <v>36</v>
      </c>
      <c r="C539">
        <v>2022</v>
      </c>
      <c r="D539">
        <v>523</v>
      </c>
      <c r="G539" s="15">
        <v>523</v>
      </c>
      <c r="H539" s="20" t="s">
        <v>561</v>
      </c>
      <c r="I539" s="23">
        <v>2</v>
      </c>
      <c r="J539" s="23" t="s">
        <v>81</v>
      </c>
      <c r="K539" s="15"/>
      <c r="L539" s="7"/>
      <c r="M539" s="2"/>
      <c r="N539" s="2"/>
      <c r="O539" s="29">
        <f>(IF(AND(J539&gt;0,J539&lt;=I539),J539,I539)*(L539-M539+N539))</f>
        <v>0</v>
      </c>
      <c r="P539" s="12"/>
      <c r="Q539" s="2"/>
      <c r="R539" s="2"/>
    </row>
    <row r="540" spans="1:18" ht="56.25">
      <c r="A540">
        <v>13</v>
      </c>
      <c r="B540">
        <v>36</v>
      </c>
      <c r="C540">
        <v>2022</v>
      </c>
      <c r="D540">
        <v>524</v>
      </c>
      <c r="G540" s="15">
        <v>524</v>
      </c>
      <c r="H540" s="20" t="s">
        <v>562</v>
      </c>
      <c r="I540" s="23">
        <v>40</v>
      </c>
      <c r="J540" s="23" t="s">
        <v>23</v>
      </c>
      <c r="K540" s="15"/>
      <c r="L540" s="7"/>
      <c r="M540" s="2"/>
      <c r="N540" s="2"/>
      <c r="O540" s="29">
        <f>(IF(AND(J540&gt;0,J540&lt;=I540),J540,I540)*(L540-M540+N540))</f>
        <v>0</v>
      </c>
      <c r="P540" s="12"/>
      <c r="Q540" s="2"/>
      <c r="R540" s="2"/>
    </row>
    <row r="541" spans="1:18" ht="56.25">
      <c r="A541">
        <v>13</v>
      </c>
      <c r="B541">
        <v>36</v>
      </c>
      <c r="C541">
        <v>2022</v>
      </c>
      <c r="D541">
        <v>525</v>
      </c>
      <c r="G541" s="15">
        <v>525</v>
      </c>
      <c r="H541" s="20" t="s">
        <v>563</v>
      </c>
      <c r="I541" s="23">
        <v>40</v>
      </c>
      <c r="J541" s="23" t="s">
        <v>23</v>
      </c>
      <c r="K541" s="15"/>
      <c r="L541" s="7"/>
      <c r="M541" s="2"/>
      <c r="N541" s="2"/>
      <c r="O541" s="29">
        <f>(IF(AND(J541&gt;0,J541&lt;=I541),J541,I541)*(L541-M541+N541))</f>
        <v>0</v>
      </c>
      <c r="P541" s="12"/>
      <c r="Q541" s="2"/>
      <c r="R541" s="2"/>
    </row>
    <row r="542" spans="1:18" ht="22.5">
      <c r="A542">
        <v>13</v>
      </c>
      <c r="B542">
        <v>36</v>
      </c>
      <c r="C542">
        <v>2022</v>
      </c>
      <c r="D542">
        <v>526</v>
      </c>
      <c r="G542" s="15">
        <v>526</v>
      </c>
      <c r="H542" s="20" t="s">
        <v>564</v>
      </c>
      <c r="I542" s="23">
        <v>200</v>
      </c>
      <c r="J542" s="23" t="s">
        <v>23</v>
      </c>
      <c r="K542" s="15"/>
      <c r="L542" s="7"/>
      <c r="M542" s="2"/>
      <c r="N542" s="2"/>
      <c r="O542" s="29">
        <f>(IF(AND(J542&gt;0,J542&lt;=I542),J542,I542)*(L542-M542+N542))</f>
        <v>0</v>
      </c>
      <c r="P542" s="12"/>
      <c r="Q542" s="2"/>
      <c r="R542" s="2"/>
    </row>
    <row r="543" spans="1:18" ht="56.25">
      <c r="A543">
        <v>13</v>
      </c>
      <c r="B543">
        <v>36</v>
      </c>
      <c r="C543">
        <v>2022</v>
      </c>
      <c r="D543">
        <v>527</v>
      </c>
      <c r="G543" s="15">
        <v>527</v>
      </c>
      <c r="H543" s="20" t="s">
        <v>565</v>
      </c>
      <c r="I543" s="23">
        <v>50</v>
      </c>
      <c r="J543" s="23" t="s">
        <v>23</v>
      </c>
      <c r="K543" s="15"/>
      <c r="L543" s="7"/>
      <c r="M543" s="2"/>
      <c r="N543" s="2"/>
      <c r="O543" s="29">
        <f>(IF(AND(J543&gt;0,J543&lt;=I543),J543,I543)*(L543-M543+N543))</f>
        <v>0</v>
      </c>
      <c r="P543" s="12"/>
      <c r="Q543" s="2"/>
      <c r="R543" s="2"/>
    </row>
    <row r="544" spans="1:18" ht="33.75">
      <c r="A544">
        <v>13</v>
      </c>
      <c r="B544">
        <v>36</v>
      </c>
      <c r="C544">
        <v>2022</v>
      </c>
      <c r="D544">
        <v>528</v>
      </c>
      <c r="G544" s="15">
        <v>528</v>
      </c>
      <c r="H544" s="20" t="s">
        <v>566</v>
      </c>
      <c r="I544" s="23">
        <v>30</v>
      </c>
      <c r="J544" s="23" t="s">
        <v>23</v>
      </c>
      <c r="K544" s="15"/>
      <c r="L544" s="7"/>
      <c r="M544" s="2"/>
      <c r="N544" s="2"/>
      <c r="O544" s="29">
        <f>(IF(AND(J544&gt;0,J544&lt;=I544),J544,I544)*(L544-M544+N544))</f>
        <v>0</v>
      </c>
      <c r="P544" s="12"/>
      <c r="Q544" s="2"/>
      <c r="R544" s="2"/>
    </row>
    <row r="545" spans="1:18" ht="56.25">
      <c r="A545">
        <v>13</v>
      </c>
      <c r="B545">
        <v>36</v>
      </c>
      <c r="C545">
        <v>2022</v>
      </c>
      <c r="D545">
        <v>529</v>
      </c>
      <c r="G545" s="15">
        <v>529</v>
      </c>
      <c r="H545" s="20" t="s">
        <v>567</v>
      </c>
      <c r="I545" s="23">
        <v>50</v>
      </c>
      <c r="J545" s="23" t="s">
        <v>23</v>
      </c>
      <c r="K545" s="15"/>
      <c r="L545" s="7"/>
      <c r="M545" s="2"/>
      <c r="N545" s="2"/>
      <c r="O545" s="29">
        <f>(IF(AND(J545&gt;0,J545&lt;=I545),J545,I545)*(L545-M545+N545))</f>
        <v>0</v>
      </c>
      <c r="P545" s="12"/>
      <c r="Q545" s="2"/>
      <c r="R545" s="2"/>
    </row>
    <row r="546" spans="1:18" ht="56.25">
      <c r="A546">
        <v>13</v>
      </c>
      <c r="B546">
        <v>36</v>
      </c>
      <c r="C546">
        <v>2022</v>
      </c>
      <c r="D546">
        <v>530</v>
      </c>
      <c r="G546" s="15">
        <v>530</v>
      </c>
      <c r="H546" s="20" t="s">
        <v>568</v>
      </c>
      <c r="I546" s="23">
        <v>50</v>
      </c>
      <c r="J546" s="23" t="s">
        <v>23</v>
      </c>
      <c r="K546" s="15"/>
      <c r="L546" s="7"/>
      <c r="M546" s="2"/>
      <c r="N546" s="2"/>
      <c r="O546" s="29">
        <f>(IF(AND(J546&gt;0,J546&lt;=I546),J546,I546)*(L546-M546+N546))</f>
        <v>0</v>
      </c>
      <c r="P546" s="12"/>
      <c r="Q546" s="2"/>
      <c r="R546" s="2"/>
    </row>
    <row r="547" spans="1:18" ht="45">
      <c r="A547">
        <v>13</v>
      </c>
      <c r="B547">
        <v>36</v>
      </c>
      <c r="C547">
        <v>2022</v>
      </c>
      <c r="D547">
        <v>531</v>
      </c>
      <c r="G547" s="15">
        <v>531</v>
      </c>
      <c r="H547" s="20" t="s">
        <v>569</v>
      </c>
      <c r="I547" s="23">
        <v>50</v>
      </c>
      <c r="J547" s="23" t="s">
        <v>23</v>
      </c>
      <c r="K547" s="15"/>
      <c r="L547" s="7"/>
      <c r="M547" s="2"/>
      <c r="N547" s="2"/>
      <c r="O547" s="29">
        <f>(IF(AND(J547&gt;0,J547&lt;=I547),J547,I547)*(L547-M547+N547))</f>
        <v>0</v>
      </c>
      <c r="P547" s="12"/>
      <c r="Q547" s="2"/>
      <c r="R547" s="2"/>
    </row>
    <row r="548" spans="1:18" ht="33.75">
      <c r="A548">
        <v>13</v>
      </c>
      <c r="B548">
        <v>36</v>
      </c>
      <c r="C548">
        <v>2022</v>
      </c>
      <c r="D548">
        <v>532</v>
      </c>
      <c r="G548" s="15">
        <v>532</v>
      </c>
      <c r="H548" s="20" t="s">
        <v>570</v>
      </c>
      <c r="I548" s="23">
        <v>50</v>
      </c>
      <c r="J548" s="23" t="s">
        <v>46</v>
      </c>
      <c r="K548" s="15"/>
      <c r="L548" s="7"/>
      <c r="M548" s="2"/>
      <c r="N548" s="2"/>
      <c r="O548" s="29">
        <f>(IF(AND(J548&gt;0,J548&lt;=I548),J548,I548)*(L548-M548+N548))</f>
        <v>0</v>
      </c>
      <c r="P548" s="12"/>
      <c r="Q548" s="2"/>
      <c r="R548" s="2"/>
    </row>
    <row r="549" spans="1:18" ht="15">
      <c r="A549">
        <v>13</v>
      </c>
      <c r="B549">
        <v>36</v>
      </c>
      <c r="C549">
        <v>2022</v>
      </c>
      <c r="D549">
        <v>533</v>
      </c>
      <c r="G549" s="15">
        <v>533</v>
      </c>
      <c r="H549" s="20" t="s">
        <v>571</v>
      </c>
      <c r="I549" s="23">
        <v>10</v>
      </c>
      <c r="J549" s="23" t="s">
        <v>23</v>
      </c>
      <c r="K549" s="15"/>
      <c r="L549" s="7"/>
      <c r="M549" s="2"/>
      <c r="N549" s="2"/>
      <c r="O549" s="29">
        <f>(IF(AND(J549&gt;0,J549&lt;=I549),J549,I549)*(L549-M549+N549))</f>
        <v>0</v>
      </c>
      <c r="P549" s="12"/>
      <c r="Q549" s="2"/>
      <c r="R549" s="2"/>
    </row>
    <row r="550" spans="1:18" ht="67.5">
      <c r="A550">
        <v>13</v>
      </c>
      <c r="B550">
        <v>36</v>
      </c>
      <c r="C550">
        <v>2022</v>
      </c>
      <c r="D550">
        <v>534</v>
      </c>
      <c r="G550" s="15">
        <v>534</v>
      </c>
      <c r="H550" s="20" t="s">
        <v>572</v>
      </c>
      <c r="I550" s="23">
        <v>500</v>
      </c>
      <c r="J550" s="23" t="s">
        <v>26</v>
      </c>
      <c r="K550" s="15"/>
      <c r="L550" s="7"/>
      <c r="M550" s="2"/>
      <c r="N550" s="2"/>
      <c r="O550" s="29">
        <f>(IF(AND(J550&gt;0,J550&lt;=I550),J550,I550)*(L550-M550+N550))</f>
        <v>0</v>
      </c>
      <c r="P550" s="12"/>
      <c r="Q550" s="2"/>
      <c r="R550" s="2"/>
    </row>
    <row r="551" spans="1:18" ht="67.5">
      <c r="A551">
        <v>13</v>
      </c>
      <c r="B551">
        <v>36</v>
      </c>
      <c r="C551">
        <v>2022</v>
      </c>
      <c r="D551">
        <v>535</v>
      </c>
      <c r="G551" s="15">
        <v>535</v>
      </c>
      <c r="H551" s="20" t="s">
        <v>573</v>
      </c>
      <c r="I551" s="23">
        <v>50</v>
      </c>
      <c r="J551" s="23" t="s">
        <v>26</v>
      </c>
      <c r="K551" s="15"/>
      <c r="L551" s="7"/>
      <c r="M551" s="2"/>
      <c r="N551" s="2"/>
      <c r="O551" s="29">
        <f>(IF(AND(J551&gt;0,J551&lt;=I551),J551,I551)*(L551-M551+N551))</f>
        <v>0</v>
      </c>
      <c r="P551" s="12"/>
      <c r="Q551" s="2"/>
      <c r="R551" s="2"/>
    </row>
    <row r="552" spans="1:18" ht="78.75">
      <c r="A552">
        <v>13</v>
      </c>
      <c r="B552">
        <v>36</v>
      </c>
      <c r="C552">
        <v>2022</v>
      </c>
      <c r="D552">
        <v>536</v>
      </c>
      <c r="G552" s="15">
        <v>536</v>
      </c>
      <c r="H552" s="20" t="s">
        <v>574</v>
      </c>
      <c r="I552" s="23">
        <v>1000</v>
      </c>
      <c r="J552" s="23" t="s">
        <v>40</v>
      </c>
      <c r="K552" s="15"/>
      <c r="L552" s="7"/>
      <c r="M552" s="2"/>
      <c r="N552" s="2"/>
      <c r="O552" s="29">
        <f>(IF(AND(J552&gt;0,J552&lt;=I552),J552,I552)*(L552-M552+N552))</f>
        <v>0</v>
      </c>
      <c r="P552" s="12"/>
      <c r="Q552" s="2"/>
      <c r="R552" s="2"/>
    </row>
    <row r="553" spans="1:18" ht="78.75">
      <c r="A553">
        <v>13</v>
      </c>
      <c r="B553">
        <v>36</v>
      </c>
      <c r="C553">
        <v>2022</v>
      </c>
      <c r="D553">
        <v>537</v>
      </c>
      <c r="G553" s="15">
        <v>537</v>
      </c>
      <c r="H553" s="20" t="s">
        <v>575</v>
      </c>
      <c r="I553" s="23">
        <v>500</v>
      </c>
      <c r="J553" s="23" t="s">
        <v>40</v>
      </c>
      <c r="K553" s="15"/>
      <c r="L553" s="7"/>
      <c r="M553" s="2"/>
      <c r="N553" s="2"/>
      <c r="O553" s="29">
        <f>(IF(AND(J553&gt;0,J553&lt;=I553),J553,I553)*(L553-M553+N553))</f>
        <v>0</v>
      </c>
      <c r="P553" s="12"/>
      <c r="Q553" s="2"/>
      <c r="R553" s="2"/>
    </row>
    <row r="554" spans="1:18" ht="123.75">
      <c r="A554">
        <v>13</v>
      </c>
      <c r="B554">
        <v>36</v>
      </c>
      <c r="C554">
        <v>2022</v>
      </c>
      <c r="D554">
        <v>538</v>
      </c>
      <c r="G554" s="15">
        <v>538</v>
      </c>
      <c r="H554" s="20" t="s">
        <v>576</v>
      </c>
      <c r="I554" s="23">
        <v>70</v>
      </c>
      <c r="J554" s="23" t="s">
        <v>23</v>
      </c>
      <c r="K554" s="15"/>
      <c r="L554" s="7"/>
      <c r="M554" s="2"/>
      <c r="N554" s="2"/>
      <c r="O554" s="29">
        <f>(IF(AND(J554&gt;0,J554&lt;=I554),J554,I554)*(L554-M554+N554))</f>
        <v>0</v>
      </c>
      <c r="P554" s="12"/>
      <c r="Q554" s="2"/>
      <c r="R554" s="2"/>
    </row>
    <row r="555" spans="1:18" ht="22.5">
      <c r="A555">
        <v>13</v>
      </c>
      <c r="B555">
        <v>36</v>
      </c>
      <c r="C555">
        <v>2022</v>
      </c>
      <c r="D555">
        <v>539</v>
      </c>
      <c r="G555" s="15">
        <v>539</v>
      </c>
      <c r="H555" s="20" t="s">
        <v>577</v>
      </c>
      <c r="I555" s="23">
        <v>20</v>
      </c>
      <c r="J555" s="23" t="s">
        <v>23</v>
      </c>
      <c r="K555" s="15"/>
      <c r="L555" s="7"/>
      <c r="M555" s="2"/>
      <c r="N555" s="2"/>
      <c r="O555" s="29">
        <f>(IF(AND(J555&gt;0,J555&lt;=I555),J555,I555)*(L555-M555+N555))</f>
        <v>0</v>
      </c>
      <c r="P555" s="12"/>
      <c r="Q555" s="2"/>
      <c r="R555" s="2"/>
    </row>
    <row r="556" spans="1:18" ht="15">
      <c r="A556">
        <v>13</v>
      </c>
      <c r="B556">
        <v>36</v>
      </c>
      <c r="C556">
        <v>2022</v>
      </c>
      <c r="D556">
        <v>540</v>
      </c>
      <c r="G556" s="15">
        <v>540</v>
      </c>
      <c r="H556" s="20" t="s">
        <v>578</v>
      </c>
      <c r="I556" s="23">
        <v>20</v>
      </c>
      <c r="J556" s="23" t="s">
        <v>23</v>
      </c>
      <c r="K556" s="15"/>
      <c r="L556" s="7"/>
      <c r="M556" s="2"/>
      <c r="N556" s="2"/>
      <c r="O556" s="29">
        <f>(IF(AND(J556&gt;0,J556&lt;=I556),J556,I556)*(L556-M556+N556))</f>
        <v>0</v>
      </c>
      <c r="P556" s="12"/>
      <c r="Q556" s="2"/>
      <c r="R556" s="2"/>
    </row>
    <row r="557" spans="1:18" ht="45">
      <c r="A557">
        <v>13</v>
      </c>
      <c r="B557">
        <v>36</v>
      </c>
      <c r="C557">
        <v>2022</v>
      </c>
      <c r="D557">
        <v>541</v>
      </c>
      <c r="G557" s="15">
        <v>541</v>
      </c>
      <c r="H557" s="20" t="s">
        <v>579</v>
      </c>
      <c r="I557" s="23">
        <v>20</v>
      </c>
      <c r="J557" s="23" t="s">
        <v>23</v>
      </c>
      <c r="K557" s="15"/>
      <c r="L557" s="7"/>
      <c r="M557" s="2"/>
      <c r="N557" s="2"/>
      <c r="O557" s="29">
        <f>(IF(AND(J557&gt;0,J557&lt;=I557),J557,I557)*(L557-M557+N557))</f>
        <v>0</v>
      </c>
      <c r="P557" s="12"/>
      <c r="Q557" s="2"/>
      <c r="R557" s="2"/>
    </row>
    <row r="558" spans="1:18" ht="67.5">
      <c r="A558">
        <v>13</v>
      </c>
      <c r="B558">
        <v>36</v>
      </c>
      <c r="C558">
        <v>2022</v>
      </c>
      <c r="D558">
        <v>542</v>
      </c>
      <c r="G558" s="15">
        <v>542</v>
      </c>
      <c r="H558" s="20" t="s">
        <v>580</v>
      </c>
      <c r="I558" s="23">
        <v>20</v>
      </c>
      <c r="J558" s="23" t="s">
        <v>23</v>
      </c>
      <c r="K558" s="15"/>
      <c r="L558" s="7"/>
      <c r="M558" s="2"/>
      <c r="N558" s="2"/>
      <c r="O558" s="29">
        <f>(IF(AND(J558&gt;0,J558&lt;=I558),J558,I558)*(L558-M558+N558))</f>
        <v>0</v>
      </c>
      <c r="P558" s="12"/>
      <c r="Q558" s="2"/>
      <c r="R558" s="2"/>
    </row>
    <row r="559" spans="1:18" ht="33.75">
      <c r="A559">
        <v>13</v>
      </c>
      <c r="B559">
        <v>36</v>
      </c>
      <c r="C559">
        <v>2022</v>
      </c>
      <c r="D559">
        <v>543</v>
      </c>
      <c r="G559" s="15">
        <v>543</v>
      </c>
      <c r="H559" s="20" t="s">
        <v>581</v>
      </c>
      <c r="I559" s="23">
        <v>6</v>
      </c>
      <c r="J559" s="23" t="s">
        <v>23</v>
      </c>
      <c r="K559" s="15"/>
      <c r="L559" s="7"/>
      <c r="M559" s="2"/>
      <c r="N559" s="2"/>
      <c r="O559" s="29">
        <f>(IF(AND(J559&gt;0,J559&lt;=I559),J559,I559)*(L559-M559+N559))</f>
        <v>0</v>
      </c>
      <c r="P559" s="12"/>
      <c r="Q559" s="2"/>
      <c r="R559" s="2"/>
    </row>
    <row r="560" spans="1:18" ht="22.5">
      <c r="A560">
        <v>13</v>
      </c>
      <c r="B560">
        <v>36</v>
      </c>
      <c r="C560">
        <v>2022</v>
      </c>
      <c r="D560">
        <v>544</v>
      </c>
      <c r="G560" s="15">
        <v>544</v>
      </c>
      <c r="H560" s="20" t="s">
        <v>582</v>
      </c>
      <c r="I560" s="23">
        <v>35</v>
      </c>
      <c r="J560" s="23" t="s">
        <v>23</v>
      </c>
      <c r="K560" s="15"/>
      <c r="L560" s="7"/>
      <c r="M560" s="2"/>
      <c r="N560" s="2"/>
      <c r="O560" s="29">
        <f>(IF(AND(J560&gt;0,J560&lt;=I560),J560,I560)*(L560-M560+N560))</f>
        <v>0</v>
      </c>
      <c r="P560" s="12"/>
      <c r="Q560" s="2"/>
      <c r="R560" s="2"/>
    </row>
    <row r="561" spans="1:18" ht="33.75">
      <c r="A561">
        <v>13</v>
      </c>
      <c r="B561">
        <v>36</v>
      </c>
      <c r="C561">
        <v>2022</v>
      </c>
      <c r="D561">
        <v>545</v>
      </c>
      <c r="G561" s="15">
        <v>545</v>
      </c>
      <c r="H561" s="20" t="s">
        <v>583</v>
      </c>
      <c r="I561" s="23">
        <v>50</v>
      </c>
      <c r="J561" s="23" t="s">
        <v>141</v>
      </c>
      <c r="K561" s="15"/>
      <c r="L561" s="7"/>
      <c r="M561" s="2"/>
      <c r="N561" s="2"/>
      <c r="O561" s="29">
        <f>(IF(AND(J561&gt;0,J561&lt;=I561),J561,I561)*(L561-M561+N561))</f>
        <v>0</v>
      </c>
      <c r="P561" s="12"/>
      <c r="Q561" s="2"/>
      <c r="R561" s="2"/>
    </row>
    <row r="562" spans="1:18" ht="22.5">
      <c r="A562">
        <v>13</v>
      </c>
      <c r="B562">
        <v>36</v>
      </c>
      <c r="C562">
        <v>2022</v>
      </c>
      <c r="D562">
        <v>546</v>
      </c>
      <c r="G562" s="15">
        <v>546</v>
      </c>
      <c r="H562" s="20" t="s">
        <v>584</v>
      </c>
      <c r="I562" s="23">
        <v>20</v>
      </c>
      <c r="J562" s="23" t="s">
        <v>46</v>
      </c>
      <c r="K562" s="15"/>
      <c r="L562" s="7"/>
      <c r="M562" s="2"/>
      <c r="N562" s="2"/>
      <c r="O562" s="29">
        <f>(IF(AND(J562&gt;0,J562&lt;=I562),J562,I562)*(L562-M562+N562))</f>
        <v>0</v>
      </c>
      <c r="P562" s="12"/>
      <c r="Q562" s="2"/>
      <c r="R562" s="2"/>
    </row>
    <row r="563" spans="1:18" ht="33.75">
      <c r="A563">
        <v>13</v>
      </c>
      <c r="B563">
        <v>36</v>
      </c>
      <c r="C563">
        <v>2022</v>
      </c>
      <c r="D563">
        <v>547</v>
      </c>
      <c r="G563" s="15">
        <v>547</v>
      </c>
      <c r="H563" s="20" t="s">
        <v>585</v>
      </c>
      <c r="I563" s="23">
        <v>200</v>
      </c>
      <c r="J563" s="23" t="s">
        <v>166</v>
      </c>
      <c r="K563" s="15"/>
      <c r="L563" s="7"/>
      <c r="M563" s="2"/>
      <c r="N563" s="2"/>
      <c r="O563" s="29">
        <f>(IF(AND(J563&gt;0,J563&lt;=I563),J563,I563)*(L563-M563+N563))</f>
        <v>0</v>
      </c>
      <c r="P563" s="12"/>
      <c r="Q563" s="2"/>
      <c r="R563" s="2"/>
    </row>
    <row r="564" spans="1:18" ht="22.5">
      <c r="A564">
        <v>13</v>
      </c>
      <c r="B564">
        <v>36</v>
      </c>
      <c r="C564">
        <v>2022</v>
      </c>
      <c r="D564">
        <v>548</v>
      </c>
      <c r="G564" s="15">
        <v>548</v>
      </c>
      <c r="H564" s="20" t="s">
        <v>586</v>
      </c>
      <c r="I564" s="23">
        <v>80</v>
      </c>
      <c r="J564" s="23" t="s">
        <v>26</v>
      </c>
      <c r="K564" s="15"/>
      <c r="L564" s="7"/>
      <c r="M564" s="2"/>
      <c r="N564" s="2"/>
      <c r="O564" s="29">
        <f>(IF(AND(J564&gt;0,J564&lt;=I564),J564,I564)*(L564-M564+N564))</f>
        <v>0</v>
      </c>
      <c r="P564" s="12"/>
      <c r="Q564" s="2"/>
      <c r="R564" s="2"/>
    </row>
    <row r="565" spans="1:18" ht="22.5">
      <c r="A565">
        <v>13</v>
      </c>
      <c r="B565">
        <v>36</v>
      </c>
      <c r="C565">
        <v>2022</v>
      </c>
      <c r="D565">
        <v>549</v>
      </c>
      <c r="G565" s="15">
        <v>549</v>
      </c>
      <c r="H565" s="20" t="s">
        <v>587</v>
      </c>
      <c r="I565" s="23">
        <v>50</v>
      </c>
      <c r="J565" s="23" t="s">
        <v>23</v>
      </c>
      <c r="K565" s="15"/>
      <c r="L565" s="7"/>
      <c r="M565" s="2"/>
      <c r="N565" s="2"/>
      <c r="O565" s="29">
        <f>(IF(AND(J565&gt;0,J565&lt;=I565),J565,I565)*(L565-M565+N565))</f>
        <v>0</v>
      </c>
      <c r="P565" s="12"/>
      <c r="Q565" s="2"/>
      <c r="R565" s="2"/>
    </row>
    <row r="566" spans="1:18" ht="33.75">
      <c r="A566">
        <v>13</v>
      </c>
      <c r="B566">
        <v>36</v>
      </c>
      <c r="C566">
        <v>2022</v>
      </c>
      <c r="D566">
        <v>550</v>
      </c>
      <c r="G566" s="15">
        <v>550</v>
      </c>
      <c r="H566" s="20" t="s">
        <v>588</v>
      </c>
      <c r="I566" s="23">
        <v>300</v>
      </c>
      <c r="J566" s="23" t="s">
        <v>23</v>
      </c>
      <c r="K566" s="15"/>
      <c r="L566" s="7"/>
      <c r="M566" s="2"/>
      <c r="N566" s="2"/>
      <c r="O566" s="29">
        <f>(IF(AND(J566&gt;0,J566&lt;=I566),J566,I566)*(L566-M566+N566))</f>
        <v>0</v>
      </c>
      <c r="P566" s="12"/>
      <c r="Q566" s="2"/>
      <c r="R566" s="2"/>
    </row>
    <row r="567" spans="1:18" ht="33.75">
      <c r="A567">
        <v>13</v>
      </c>
      <c r="B567">
        <v>36</v>
      </c>
      <c r="C567">
        <v>2022</v>
      </c>
      <c r="D567">
        <v>551</v>
      </c>
      <c r="G567" s="15">
        <v>551</v>
      </c>
      <c r="H567" s="20" t="s">
        <v>589</v>
      </c>
      <c r="I567" s="23">
        <v>300</v>
      </c>
      <c r="J567" s="23" t="s">
        <v>166</v>
      </c>
      <c r="K567" s="15"/>
      <c r="L567" s="7"/>
      <c r="M567" s="2"/>
      <c r="N567" s="2"/>
      <c r="O567" s="29">
        <f>(IF(AND(J567&gt;0,J567&lt;=I567),J567,I567)*(L567-M567+N567))</f>
        <v>0</v>
      </c>
      <c r="P567" s="12"/>
      <c r="Q567" s="2"/>
      <c r="R567" s="2"/>
    </row>
    <row r="568" spans="1:18" ht="15">
      <c r="A568">
        <v>13</v>
      </c>
      <c r="B568">
        <v>36</v>
      </c>
      <c r="C568">
        <v>2022</v>
      </c>
      <c r="D568">
        <v>552</v>
      </c>
      <c r="G568" s="15">
        <v>552</v>
      </c>
      <c r="H568" s="20" t="s">
        <v>590</v>
      </c>
      <c r="I568" s="23">
        <v>80</v>
      </c>
      <c r="J568" s="23" t="s">
        <v>46</v>
      </c>
      <c r="K568" s="15"/>
      <c r="L568" s="7"/>
      <c r="M568" s="2"/>
      <c r="N568" s="2"/>
      <c r="O568" s="29">
        <f>(IF(AND(J568&gt;0,J568&lt;=I568),J568,I568)*(L568-M568+N568))</f>
        <v>0</v>
      </c>
      <c r="P568" s="12"/>
      <c r="Q568" s="2"/>
      <c r="R568" s="2"/>
    </row>
    <row r="569" spans="1:18" ht="22.5">
      <c r="A569">
        <v>13</v>
      </c>
      <c r="B569">
        <v>36</v>
      </c>
      <c r="C569">
        <v>2022</v>
      </c>
      <c r="D569">
        <v>553</v>
      </c>
      <c r="G569" s="15">
        <v>553</v>
      </c>
      <c r="H569" s="20" t="s">
        <v>591</v>
      </c>
      <c r="I569" s="23">
        <v>50</v>
      </c>
      <c r="J569" s="23" t="s">
        <v>23</v>
      </c>
      <c r="K569" s="15"/>
      <c r="L569" s="7"/>
      <c r="M569" s="2"/>
      <c r="N569" s="2"/>
      <c r="O569" s="29">
        <f>(IF(AND(J569&gt;0,J569&lt;=I569),J569,I569)*(L569-M569+N569))</f>
        <v>0</v>
      </c>
      <c r="P569" s="12"/>
      <c r="Q569" s="2"/>
      <c r="R569" s="2"/>
    </row>
    <row r="570" spans="1:18" ht="67.5">
      <c r="A570">
        <v>13</v>
      </c>
      <c r="B570">
        <v>36</v>
      </c>
      <c r="C570">
        <v>2022</v>
      </c>
      <c r="D570">
        <v>554</v>
      </c>
      <c r="G570" s="15">
        <v>554</v>
      </c>
      <c r="H570" s="20" t="s">
        <v>592</v>
      </c>
      <c r="I570" s="23">
        <v>30</v>
      </c>
      <c r="J570" s="23" t="s">
        <v>23</v>
      </c>
      <c r="K570" s="15"/>
      <c r="L570" s="7"/>
      <c r="M570" s="2"/>
      <c r="N570" s="2"/>
      <c r="O570" s="29">
        <f>(IF(AND(J570&gt;0,J570&lt;=I570),J570,I570)*(L570-M570+N570))</f>
        <v>0</v>
      </c>
      <c r="P570" s="12"/>
      <c r="Q570" s="2"/>
      <c r="R570" s="2"/>
    </row>
    <row r="571" spans="1:18" ht="67.5">
      <c r="A571">
        <v>13</v>
      </c>
      <c r="B571">
        <v>36</v>
      </c>
      <c r="C571">
        <v>2022</v>
      </c>
      <c r="D571">
        <v>555</v>
      </c>
      <c r="G571" s="15">
        <v>555</v>
      </c>
      <c r="H571" s="20" t="s">
        <v>593</v>
      </c>
      <c r="I571" s="23">
        <v>30</v>
      </c>
      <c r="J571" s="23" t="s">
        <v>46</v>
      </c>
      <c r="K571" s="15"/>
      <c r="L571" s="7"/>
      <c r="M571" s="2"/>
      <c r="N571" s="2"/>
      <c r="O571" s="29">
        <f>(IF(AND(J571&gt;0,J571&lt;=I571),J571,I571)*(L571-M571+N571))</f>
        <v>0</v>
      </c>
      <c r="P571" s="12"/>
      <c r="Q571" s="2"/>
      <c r="R571" s="2"/>
    </row>
    <row r="572" spans="1:18" ht="101.25">
      <c r="A572">
        <v>13</v>
      </c>
      <c r="B572">
        <v>36</v>
      </c>
      <c r="C572">
        <v>2022</v>
      </c>
      <c r="D572">
        <v>556</v>
      </c>
      <c r="G572" s="15">
        <v>556</v>
      </c>
      <c r="H572" s="20" t="s">
        <v>594</v>
      </c>
      <c r="I572" s="23">
        <v>500</v>
      </c>
      <c r="J572" s="23" t="s">
        <v>156</v>
      </c>
      <c r="K572" s="15"/>
      <c r="L572" s="7"/>
      <c r="M572" s="2"/>
      <c r="N572" s="2"/>
      <c r="O572" s="29">
        <f>(IF(AND(J572&gt;0,J572&lt;=I572),J572,I572)*(L572-M572+N572))</f>
        <v>0</v>
      </c>
      <c r="P572" s="12"/>
      <c r="Q572" s="2"/>
      <c r="R572" s="2"/>
    </row>
    <row r="573" spans="1:18" ht="45">
      <c r="A573">
        <v>13</v>
      </c>
      <c r="B573">
        <v>36</v>
      </c>
      <c r="C573">
        <v>2022</v>
      </c>
      <c r="D573">
        <v>557</v>
      </c>
      <c r="G573" s="15">
        <v>557</v>
      </c>
      <c r="H573" s="20" t="s">
        <v>595</v>
      </c>
      <c r="I573" s="23">
        <v>1000</v>
      </c>
      <c r="J573" s="23" t="s">
        <v>156</v>
      </c>
      <c r="K573" s="15"/>
      <c r="L573" s="7"/>
      <c r="M573" s="2"/>
      <c r="N573" s="2"/>
      <c r="O573" s="29">
        <f>(IF(AND(J573&gt;0,J573&lt;=I573),J573,I573)*(L573-M573+N573))</f>
        <v>0</v>
      </c>
      <c r="P573" s="12"/>
      <c r="Q573" s="2"/>
      <c r="R573" s="2"/>
    </row>
    <row r="574" spans="1:18" ht="67.5">
      <c r="A574">
        <v>13</v>
      </c>
      <c r="B574">
        <v>36</v>
      </c>
      <c r="C574">
        <v>2022</v>
      </c>
      <c r="D574">
        <v>558</v>
      </c>
      <c r="G574" s="15">
        <v>558</v>
      </c>
      <c r="H574" s="20" t="s">
        <v>596</v>
      </c>
      <c r="I574" s="23">
        <v>100</v>
      </c>
      <c r="J574" s="23" t="s">
        <v>23</v>
      </c>
      <c r="K574" s="15"/>
      <c r="L574" s="7"/>
      <c r="M574" s="2"/>
      <c r="N574" s="2"/>
      <c r="O574" s="29">
        <f>(IF(AND(J574&gt;0,J574&lt;=I574),J574,I574)*(L574-M574+N574))</f>
        <v>0</v>
      </c>
      <c r="P574" s="12"/>
      <c r="Q574" s="2"/>
      <c r="R574" s="2"/>
    </row>
    <row r="575" spans="1:18" ht="78.75">
      <c r="A575">
        <v>13</v>
      </c>
      <c r="B575">
        <v>36</v>
      </c>
      <c r="C575">
        <v>2022</v>
      </c>
      <c r="D575">
        <v>559</v>
      </c>
      <c r="G575" s="15">
        <v>559</v>
      </c>
      <c r="H575" s="20" t="s">
        <v>597</v>
      </c>
      <c r="I575" s="23">
        <v>10</v>
      </c>
      <c r="J575" s="23" t="s">
        <v>156</v>
      </c>
      <c r="K575" s="15"/>
      <c r="L575" s="7"/>
      <c r="M575" s="2"/>
      <c r="N575" s="2"/>
      <c r="O575" s="29">
        <f>(IF(AND(J575&gt;0,J575&lt;=I575),J575,I575)*(L575-M575+N575))</f>
        <v>0</v>
      </c>
      <c r="P575" s="12"/>
      <c r="Q575" s="2"/>
      <c r="R575" s="2"/>
    </row>
    <row r="576" spans="1:18" ht="33.75">
      <c r="A576">
        <v>13</v>
      </c>
      <c r="B576">
        <v>36</v>
      </c>
      <c r="C576">
        <v>2022</v>
      </c>
      <c r="D576">
        <v>560</v>
      </c>
      <c r="G576" s="15">
        <v>560</v>
      </c>
      <c r="H576" s="20" t="s">
        <v>598</v>
      </c>
      <c r="I576" s="23">
        <v>120</v>
      </c>
      <c r="J576" s="23" t="s">
        <v>156</v>
      </c>
      <c r="K576" s="15"/>
      <c r="L576" s="7"/>
      <c r="M576" s="2"/>
      <c r="N576" s="2"/>
      <c r="O576" s="29">
        <f>(IF(AND(J576&gt;0,J576&lt;=I576),J576,I576)*(L576-M576+N576))</f>
        <v>0</v>
      </c>
      <c r="P576" s="12"/>
      <c r="Q576" s="2"/>
      <c r="R576" s="2"/>
    </row>
    <row r="577" spans="1:18" ht="67.5">
      <c r="A577">
        <v>13</v>
      </c>
      <c r="B577">
        <v>36</v>
      </c>
      <c r="C577">
        <v>2022</v>
      </c>
      <c r="D577">
        <v>561</v>
      </c>
      <c r="G577" s="15">
        <v>561</v>
      </c>
      <c r="H577" s="20" t="s">
        <v>599</v>
      </c>
      <c r="I577" s="23">
        <v>100</v>
      </c>
      <c r="J577" s="23" t="s">
        <v>156</v>
      </c>
      <c r="K577" s="15"/>
      <c r="L577" s="7"/>
      <c r="M577" s="2"/>
      <c r="N577" s="2"/>
      <c r="O577" s="29">
        <f>(IF(AND(J577&gt;0,J577&lt;=I577),J577,I577)*(L577-M577+N577))</f>
        <v>0</v>
      </c>
      <c r="P577" s="12"/>
      <c r="Q577" s="2"/>
      <c r="R577" s="2"/>
    </row>
    <row r="578" spans="1:18" ht="56.25">
      <c r="A578">
        <v>13</v>
      </c>
      <c r="B578">
        <v>36</v>
      </c>
      <c r="C578">
        <v>2022</v>
      </c>
      <c r="D578">
        <v>562</v>
      </c>
      <c r="G578" s="15">
        <v>562</v>
      </c>
      <c r="H578" s="20" t="s">
        <v>600</v>
      </c>
      <c r="I578" s="23">
        <v>300</v>
      </c>
      <c r="J578" s="23" t="s">
        <v>156</v>
      </c>
      <c r="K578" s="15"/>
      <c r="L578" s="7"/>
      <c r="M578" s="2"/>
      <c r="N578" s="2"/>
      <c r="O578" s="29">
        <f>(IF(AND(J578&gt;0,J578&lt;=I578),J578,I578)*(L578-M578+N578))</f>
        <v>0</v>
      </c>
      <c r="P578" s="12"/>
      <c r="Q578" s="2"/>
      <c r="R578" s="2"/>
    </row>
    <row r="579" spans="1:18" ht="56.25">
      <c r="A579">
        <v>13</v>
      </c>
      <c r="B579">
        <v>36</v>
      </c>
      <c r="C579">
        <v>2022</v>
      </c>
      <c r="D579">
        <v>563</v>
      </c>
      <c r="G579" s="15">
        <v>563</v>
      </c>
      <c r="H579" s="20" t="s">
        <v>601</v>
      </c>
      <c r="I579" s="23">
        <v>200</v>
      </c>
      <c r="J579" s="23" t="s">
        <v>156</v>
      </c>
      <c r="K579" s="15"/>
      <c r="L579" s="7"/>
      <c r="M579" s="2"/>
      <c r="N579" s="2"/>
      <c r="O579" s="29">
        <f>(IF(AND(J579&gt;0,J579&lt;=I579),J579,I579)*(L579-M579+N579))</f>
        <v>0</v>
      </c>
      <c r="P579" s="12"/>
      <c r="Q579" s="2"/>
      <c r="R579" s="2"/>
    </row>
    <row r="580" spans="1:18" ht="22.5">
      <c r="A580">
        <v>13</v>
      </c>
      <c r="B580">
        <v>36</v>
      </c>
      <c r="C580">
        <v>2022</v>
      </c>
      <c r="D580">
        <v>564</v>
      </c>
      <c r="G580" s="15">
        <v>564</v>
      </c>
      <c r="H580" s="20" t="s">
        <v>602</v>
      </c>
      <c r="I580" s="23">
        <v>50</v>
      </c>
      <c r="J580" s="23" t="s">
        <v>23</v>
      </c>
      <c r="K580" s="15"/>
      <c r="L580" s="7"/>
      <c r="M580" s="2"/>
      <c r="N580" s="2"/>
      <c r="O580" s="29">
        <f>(IF(AND(J580&gt;0,J580&lt;=I580),J580,I580)*(L580-M580+N580))</f>
        <v>0</v>
      </c>
      <c r="P580" s="12"/>
      <c r="Q580" s="2"/>
      <c r="R580" s="2"/>
    </row>
    <row r="581" spans="1:18" ht="22.5">
      <c r="A581">
        <v>13</v>
      </c>
      <c r="B581">
        <v>36</v>
      </c>
      <c r="C581">
        <v>2022</v>
      </c>
      <c r="D581">
        <v>565</v>
      </c>
      <c r="G581" s="15">
        <v>565</v>
      </c>
      <c r="H581" s="20" t="s">
        <v>603</v>
      </c>
      <c r="I581" s="23">
        <v>50</v>
      </c>
      <c r="J581" s="23" t="s">
        <v>23</v>
      </c>
      <c r="K581" s="15"/>
      <c r="L581" s="7"/>
      <c r="M581" s="2"/>
      <c r="N581" s="2"/>
      <c r="O581" s="29">
        <f>(IF(AND(J581&gt;0,J581&lt;=I581),J581,I581)*(L581-M581+N581))</f>
        <v>0</v>
      </c>
      <c r="P581" s="12"/>
      <c r="Q581" s="2"/>
      <c r="R581" s="2"/>
    </row>
    <row r="582" spans="1:18" ht="22.5">
      <c r="A582">
        <v>13</v>
      </c>
      <c r="B582">
        <v>36</v>
      </c>
      <c r="C582">
        <v>2022</v>
      </c>
      <c r="D582">
        <v>566</v>
      </c>
      <c r="G582" s="15">
        <v>566</v>
      </c>
      <c r="H582" s="20" t="s">
        <v>604</v>
      </c>
      <c r="I582" s="23">
        <v>50</v>
      </c>
      <c r="J582" s="23" t="s">
        <v>23</v>
      </c>
      <c r="K582" s="15"/>
      <c r="L582" s="7"/>
      <c r="M582" s="2"/>
      <c r="N582" s="2"/>
      <c r="O582" s="29">
        <f>(IF(AND(J582&gt;0,J582&lt;=I582),J582,I582)*(L582-M582+N582))</f>
        <v>0</v>
      </c>
      <c r="P582" s="12"/>
      <c r="Q582" s="2"/>
      <c r="R582" s="2"/>
    </row>
    <row r="583" spans="1:18" ht="33.75">
      <c r="A583">
        <v>13</v>
      </c>
      <c r="B583">
        <v>36</v>
      </c>
      <c r="C583">
        <v>2022</v>
      </c>
      <c r="D583">
        <v>567</v>
      </c>
      <c r="G583" s="15">
        <v>567</v>
      </c>
      <c r="H583" s="20" t="s">
        <v>605</v>
      </c>
      <c r="I583" s="23">
        <v>50</v>
      </c>
      <c r="J583" s="23" t="s">
        <v>46</v>
      </c>
      <c r="K583" s="15"/>
      <c r="L583" s="7"/>
      <c r="M583" s="2"/>
      <c r="N583" s="2"/>
      <c r="O583" s="29">
        <f>(IF(AND(J583&gt;0,J583&lt;=I583),J583,I583)*(L583-M583+N583))</f>
        <v>0</v>
      </c>
      <c r="P583" s="12"/>
      <c r="Q583" s="2"/>
      <c r="R583" s="2"/>
    </row>
    <row r="584" spans="1:18" ht="45">
      <c r="A584">
        <v>13</v>
      </c>
      <c r="B584">
        <v>36</v>
      </c>
      <c r="C584">
        <v>2022</v>
      </c>
      <c r="D584">
        <v>568</v>
      </c>
      <c r="G584" s="15">
        <v>568</v>
      </c>
      <c r="H584" s="20" t="s">
        <v>606</v>
      </c>
      <c r="I584" s="23">
        <v>300</v>
      </c>
      <c r="J584" s="23" t="s">
        <v>156</v>
      </c>
      <c r="K584" s="15"/>
      <c r="L584" s="7"/>
      <c r="M584" s="2"/>
      <c r="N584" s="2"/>
      <c r="O584" s="29">
        <f>(IF(AND(J584&gt;0,J584&lt;=I584),J584,I584)*(L584-M584+N584))</f>
        <v>0</v>
      </c>
      <c r="P584" s="12"/>
      <c r="Q584" s="2"/>
      <c r="R584" s="2"/>
    </row>
    <row r="585" spans="1:18" ht="67.5">
      <c r="A585">
        <v>13</v>
      </c>
      <c r="B585">
        <v>36</v>
      </c>
      <c r="C585">
        <v>2022</v>
      </c>
      <c r="D585">
        <v>569</v>
      </c>
      <c r="G585" s="15">
        <v>569</v>
      </c>
      <c r="H585" s="20" t="s">
        <v>607</v>
      </c>
      <c r="I585" s="23">
        <v>100</v>
      </c>
      <c r="J585" s="23" t="s">
        <v>272</v>
      </c>
      <c r="K585" s="15"/>
      <c r="L585" s="7"/>
      <c r="M585" s="2"/>
      <c r="N585" s="2"/>
      <c r="O585" s="29">
        <f>(IF(AND(J585&gt;0,J585&lt;=I585),J585,I585)*(L585-M585+N585))</f>
        <v>0</v>
      </c>
      <c r="P585" s="12"/>
      <c r="Q585" s="2"/>
      <c r="R585" s="2"/>
    </row>
    <row r="586" spans="1:18" ht="67.5">
      <c r="A586">
        <v>13</v>
      </c>
      <c r="B586">
        <v>36</v>
      </c>
      <c r="C586">
        <v>2022</v>
      </c>
      <c r="D586">
        <v>570</v>
      </c>
      <c r="G586" s="15">
        <v>570</v>
      </c>
      <c r="H586" s="20" t="s">
        <v>608</v>
      </c>
      <c r="I586" s="23">
        <v>100</v>
      </c>
      <c r="J586" s="23" t="s">
        <v>272</v>
      </c>
      <c r="K586" s="15"/>
      <c r="L586" s="7"/>
      <c r="M586" s="2"/>
      <c r="N586" s="2"/>
      <c r="O586" s="29">
        <f>(IF(AND(J586&gt;0,J586&lt;=I586),J586,I586)*(L586-M586+N586))</f>
        <v>0</v>
      </c>
      <c r="P586" s="12"/>
      <c r="Q586" s="2"/>
      <c r="R586" s="2"/>
    </row>
    <row r="587" spans="1:18" ht="56.25">
      <c r="A587">
        <v>13</v>
      </c>
      <c r="B587">
        <v>36</v>
      </c>
      <c r="C587">
        <v>2022</v>
      </c>
      <c r="D587">
        <v>571</v>
      </c>
      <c r="G587" s="15">
        <v>571</v>
      </c>
      <c r="H587" s="20" t="s">
        <v>609</v>
      </c>
      <c r="I587" s="23">
        <v>100</v>
      </c>
      <c r="J587" s="23" t="s">
        <v>272</v>
      </c>
      <c r="K587" s="15"/>
      <c r="L587" s="7"/>
      <c r="M587" s="2"/>
      <c r="N587" s="2"/>
      <c r="O587" s="29">
        <f>(IF(AND(J587&gt;0,J587&lt;=I587),J587,I587)*(L587-M587+N587))</f>
        <v>0</v>
      </c>
      <c r="P587" s="12"/>
      <c r="Q587" s="2"/>
      <c r="R587" s="2"/>
    </row>
    <row r="588" spans="1:18" ht="33.75">
      <c r="A588">
        <v>13</v>
      </c>
      <c r="B588">
        <v>36</v>
      </c>
      <c r="C588">
        <v>2022</v>
      </c>
      <c r="D588">
        <v>572</v>
      </c>
      <c r="G588" s="15">
        <v>572</v>
      </c>
      <c r="H588" s="20" t="s">
        <v>610</v>
      </c>
      <c r="I588" s="23">
        <v>10</v>
      </c>
      <c r="J588" s="23" t="s">
        <v>23</v>
      </c>
      <c r="K588" s="15"/>
      <c r="L588" s="7"/>
      <c r="M588" s="2"/>
      <c r="N588" s="2"/>
      <c r="O588" s="29">
        <f>(IF(AND(J588&gt;0,J588&lt;=I588),J588,I588)*(L588-M588+N588))</f>
        <v>0</v>
      </c>
      <c r="P588" s="12"/>
      <c r="Q588" s="2"/>
      <c r="R588" s="2"/>
    </row>
    <row r="589" spans="1:18" ht="22.5">
      <c r="A589">
        <v>13</v>
      </c>
      <c r="B589">
        <v>36</v>
      </c>
      <c r="C589">
        <v>2022</v>
      </c>
      <c r="D589">
        <v>573</v>
      </c>
      <c r="G589" s="15">
        <v>573</v>
      </c>
      <c r="H589" s="20" t="s">
        <v>611</v>
      </c>
      <c r="I589" s="23">
        <v>500</v>
      </c>
      <c r="J589" s="23" t="s">
        <v>23</v>
      </c>
      <c r="K589" s="15"/>
      <c r="L589" s="7"/>
      <c r="M589" s="2"/>
      <c r="N589" s="2"/>
      <c r="O589" s="29">
        <f>(IF(AND(J589&gt;0,J589&lt;=I589),J589,I589)*(L589-M589+N589))</f>
        <v>0</v>
      </c>
      <c r="P589" s="12"/>
      <c r="Q589" s="2"/>
      <c r="R589" s="2"/>
    </row>
    <row r="590" spans="1:18" ht="45">
      <c r="A590">
        <v>13</v>
      </c>
      <c r="B590">
        <v>36</v>
      </c>
      <c r="C590">
        <v>2022</v>
      </c>
      <c r="D590">
        <v>574</v>
      </c>
      <c r="G590" s="15">
        <v>574</v>
      </c>
      <c r="H590" s="20" t="s">
        <v>612</v>
      </c>
      <c r="I590" s="23">
        <v>250</v>
      </c>
      <c r="J590" s="23" t="s">
        <v>23</v>
      </c>
      <c r="K590" s="15"/>
      <c r="L590" s="7"/>
      <c r="M590" s="2"/>
      <c r="N590" s="2"/>
      <c r="O590" s="29">
        <f>(IF(AND(J590&gt;0,J590&lt;=I590),J590,I590)*(L590-M590+N590))</f>
        <v>0</v>
      </c>
      <c r="P590" s="12"/>
      <c r="Q590" s="2"/>
      <c r="R590" s="2"/>
    </row>
    <row r="591" spans="1:18" ht="22.5">
      <c r="A591">
        <v>13</v>
      </c>
      <c r="B591">
        <v>36</v>
      </c>
      <c r="C591">
        <v>2022</v>
      </c>
      <c r="D591">
        <v>575</v>
      </c>
      <c r="G591" s="15">
        <v>575</v>
      </c>
      <c r="H591" s="20" t="s">
        <v>613</v>
      </c>
      <c r="I591" s="23">
        <v>50</v>
      </c>
      <c r="J591" s="23" t="s">
        <v>23</v>
      </c>
      <c r="K591" s="15"/>
      <c r="L591" s="7"/>
      <c r="M591" s="2"/>
      <c r="N591" s="2"/>
      <c r="O591" s="29">
        <f>(IF(AND(J591&gt;0,J591&lt;=I591),J591,I591)*(L591-M591+N591))</f>
        <v>0</v>
      </c>
      <c r="P591" s="12"/>
      <c r="Q591" s="2"/>
      <c r="R591" s="2"/>
    </row>
    <row r="592" spans="1:18" ht="33.75">
      <c r="A592">
        <v>13</v>
      </c>
      <c r="B592">
        <v>36</v>
      </c>
      <c r="C592">
        <v>2022</v>
      </c>
      <c r="D592">
        <v>576</v>
      </c>
      <c r="G592" s="15">
        <v>576</v>
      </c>
      <c r="H592" s="20" t="s">
        <v>614</v>
      </c>
      <c r="I592" s="23">
        <v>5</v>
      </c>
      <c r="J592" s="23" t="s">
        <v>156</v>
      </c>
      <c r="K592" s="15"/>
      <c r="L592" s="7"/>
      <c r="M592" s="2"/>
      <c r="N592" s="2"/>
      <c r="O592" s="29">
        <f>(IF(AND(J592&gt;0,J592&lt;=I592),J592,I592)*(L592-M592+N592))</f>
        <v>0</v>
      </c>
      <c r="P592" s="12"/>
      <c r="Q592" s="2"/>
      <c r="R592" s="2"/>
    </row>
    <row r="593" spans="1:18" ht="22.5">
      <c r="A593">
        <v>13</v>
      </c>
      <c r="B593">
        <v>36</v>
      </c>
      <c r="C593">
        <v>2022</v>
      </c>
      <c r="D593">
        <v>577</v>
      </c>
      <c r="G593" s="15">
        <v>577</v>
      </c>
      <c r="H593" s="20" t="s">
        <v>615</v>
      </c>
      <c r="I593" s="23">
        <v>30</v>
      </c>
      <c r="J593" s="23" t="s">
        <v>46</v>
      </c>
      <c r="K593" s="15"/>
      <c r="L593" s="7"/>
      <c r="M593" s="2"/>
      <c r="N593" s="2"/>
      <c r="O593" s="29">
        <f>(IF(AND(J593&gt;0,J593&lt;=I593),J593,I593)*(L593-M593+N593))</f>
        <v>0</v>
      </c>
      <c r="P593" s="12"/>
      <c r="Q593" s="2"/>
      <c r="R593" s="2"/>
    </row>
    <row r="594" spans="1:18" ht="33.75">
      <c r="A594">
        <v>13</v>
      </c>
      <c r="B594">
        <v>36</v>
      </c>
      <c r="C594">
        <v>2022</v>
      </c>
      <c r="D594">
        <v>578</v>
      </c>
      <c r="G594" s="15">
        <v>578</v>
      </c>
      <c r="H594" s="20" t="s">
        <v>616</v>
      </c>
      <c r="I594" s="23">
        <v>200</v>
      </c>
      <c r="J594" s="23" t="s">
        <v>23</v>
      </c>
      <c r="K594" s="15"/>
      <c r="L594" s="7"/>
      <c r="M594" s="2"/>
      <c r="N594" s="2"/>
      <c r="O594" s="29">
        <f>(IF(AND(J594&gt;0,J594&lt;=I594),J594,I594)*(L594-M594+N594))</f>
        <v>0</v>
      </c>
      <c r="P594" s="12"/>
      <c r="Q594" s="2"/>
      <c r="R594" s="2"/>
    </row>
    <row r="595" spans="1:18" ht="22.5">
      <c r="A595">
        <v>13</v>
      </c>
      <c r="B595">
        <v>36</v>
      </c>
      <c r="C595">
        <v>2022</v>
      </c>
      <c r="D595">
        <v>579</v>
      </c>
      <c r="G595" s="15">
        <v>579</v>
      </c>
      <c r="H595" s="20" t="s">
        <v>617</v>
      </c>
      <c r="I595" s="23">
        <v>200</v>
      </c>
      <c r="J595" s="23" t="s">
        <v>23</v>
      </c>
      <c r="K595" s="15"/>
      <c r="L595" s="7"/>
      <c r="M595" s="2"/>
      <c r="N595" s="2"/>
      <c r="O595" s="29">
        <f>(IF(AND(J595&gt;0,J595&lt;=I595),J595,I595)*(L595-M595+N595))</f>
        <v>0</v>
      </c>
      <c r="P595" s="12"/>
      <c r="Q595" s="2"/>
      <c r="R595" s="2"/>
    </row>
    <row r="596" spans="1:18" ht="56.25">
      <c r="A596">
        <v>13</v>
      </c>
      <c r="B596">
        <v>36</v>
      </c>
      <c r="C596">
        <v>2022</v>
      </c>
      <c r="D596">
        <v>580</v>
      </c>
      <c r="G596" s="15">
        <v>580</v>
      </c>
      <c r="H596" s="20" t="s">
        <v>618</v>
      </c>
      <c r="I596" s="23">
        <v>300</v>
      </c>
      <c r="J596" s="23" t="s">
        <v>141</v>
      </c>
      <c r="K596" s="15"/>
      <c r="L596" s="7"/>
      <c r="M596" s="2"/>
      <c r="N596" s="2"/>
      <c r="O596" s="29">
        <f>(IF(AND(J596&gt;0,J596&lt;=I596),J596,I596)*(L596-M596+N596))</f>
        <v>0</v>
      </c>
      <c r="P596" s="12"/>
      <c r="Q596" s="2"/>
      <c r="R596" s="2"/>
    </row>
    <row r="597" spans="1:18" ht="135">
      <c r="A597">
        <v>13</v>
      </c>
      <c r="B597">
        <v>36</v>
      </c>
      <c r="C597">
        <v>2022</v>
      </c>
      <c r="D597">
        <v>581</v>
      </c>
      <c r="G597" s="15">
        <v>581</v>
      </c>
      <c r="H597" s="20" t="s">
        <v>619</v>
      </c>
      <c r="I597" s="23">
        <v>5000</v>
      </c>
      <c r="J597" s="23" t="s">
        <v>46</v>
      </c>
      <c r="K597" s="15"/>
      <c r="L597" s="7"/>
      <c r="M597" s="2"/>
      <c r="N597" s="2"/>
      <c r="O597" s="29">
        <f>(IF(AND(J597&gt;0,J597&lt;=I597),J597,I597)*(L597-M597+N597))</f>
        <v>0</v>
      </c>
      <c r="P597" s="12"/>
      <c r="Q597" s="2"/>
      <c r="R597" s="2"/>
    </row>
    <row r="598" spans="1:18" ht="33.75">
      <c r="A598">
        <v>13</v>
      </c>
      <c r="B598">
        <v>36</v>
      </c>
      <c r="C598">
        <v>2022</v>
      </c>
      <c r="D598">
        <v>582</v>
      </c>
      <c r="G598" s="15">
        <v>582</v>
      </c>
      <c r="H598" s="20" t="s">
        <v>620</v>
      </c>
      <c r="I598" s="23">
        <v>300</v>
      </c>
      <c r="J598" s="23" t="s">
        <v>46</v>
      </c>
      <c r="K598" s="15"/>
      <c r="L598" s="7"/>
      <c r="M598" s="2"/>
      <c r="N598" s="2"/>
      <c r="O598" s="29">
        <f>(IF(AND(J598&gt;0,J598&lt;=I598),J598,I598)*(L598-M598+N598))</f>
        <v>0</v>
      </c>
      <c r="P598" s="12"/>
      <c r="Q598" s="2"/>
      <c r="R598" s="2"/>
    </row>
    <row r="599" spans="1:18" ht="22.5">
      <c r="A599">
        <v>13</v>
      </c>
      <c r="B599">
        <v>36</v>
      </c>
      <c r="C599">
        <v>2022</v>
      </c>
      <c r="D599">
        <v>583</v>
      </c>
      <c r="G599" s="15">
        <v>583</v>
      </c>
      <c r="H599" s="20" t="s">
        <v>621</v>
      </c>
      <c r="I599" s="23">
        <v>20</v>
      </c>
      <c r="J599" s="23" t="s">
        <v>23</v>
      </c>
      <c r="K599" s="15"/>
      <c r="L599" s="7"/>
      <c r="M599" s="2"/>
      <c r="N599" s="2"/>
      <c r="O599" s="29">
        <f>(IF(AND(J599&gt;0,J599&lt;=I599),J599,I599)*(L599-M599+N599))</f>
        <v>0</v>
      </c>
      <c r="P599" s="12"/>
      <c r="Q599" s="2"/>
      <c r="R599" s="2"/>
    </row>
    <row r="600" spans="1:18" ht="22.5">
      <c r="A600">
        <v>13</v>
      </c>
      <c r="B600">
        <v>36</v>
      </c>
      <c r="C600">
        <v>2022</v>
      </c>
      <c r="D600">
        <v>584</v>
      </c>
      <c r="G600" s="15">
        <v>584</v>
      </c>
      <c r="H600" s="20" t="s">
        <v>622</v>
      </c>
      <c r="I600" s="23">
        <v>500</v>
      </c>
      <c r="J600" s="23" t="s">
        <v>46</v>
      </c>
      <c r="K600" s="15"/>
      <c r="L600" s="7"/>
      <c r="M600" s="2"/>
      <c r="N600" s="2"/>
      <c r="O600" s="29">
        <f>(IF(AND(J600&gt;0,J600&lt;=I600),J600,I600)*(L600-M600+N600))</f>
        <v>0</v>
      </c>
      <c r="P600" s="12"/>
      <c r="Q600" s="2"/>
      <c r="R600" s="2"/>
    </row>
    <row r="601" spans="1:18" ht="22.5">
      <c r="A601">
        <v>13</v>
      </c>
      <c r="B601">
        <v>36</v>
      </c>
      <c r="C601">
        <v>2022</v>
      </c>
      <c r="D601">
        <v>585</v>
      </c>
      <c r="G601" s="15">
        <v>585</v>
      </c>
      <c r="H601" s="20" t="s">
        <v>623</v>
      </c>
      <c r="I601" s="23">
        <v>50</v>
      </c>
      <c r="J601" s="23" t="s">
        <v>46</v>
      </c>
      <c r="K601" s="15"/>
      <c r="L601" s="7"/>
      <c r="M601" s="2"/>
      <c r="N601" s="2"/>
      <c r="O601" s="29">
        <f>(IF(AND(J601&gt;0,J601&lt;=I601),J601,I601)*(L601-M601+N601))</f>
        <v>0</v>
      </c>
      <c r="P601" s="12"/>
      <c r="Q601" s="2"/>
      <c r="R601" s="2"/>
    </row>
    <row r="602" spans="1:18" ht="22.5">
      <c r="A602">
        <v>13</v>
      </c>
      <c r="B602">
        <v>36</v>
      </c>
      <c r="C602">
        <v>2022</v>
      </c>
      <c r="D602">
        <v>586</v>
      </c>
      <c r="G602" s="15">
        <v>586</v>
      </c>
      <c r="H602" s="20" t="s">
        <v>624</v>
      </c>
      <c r="I602" s="23">
        <v>200</v>
      </c>
      <c r="J602" s="23" t="s">
        <v>156</v>
      </c>
      <c r="K602" s="15"/>
      <c r="L602" s="7"/>
      <c r="M602" s="2"/>
      <c r="N602" s="2"/>
      <c r="O602" s="29">
        <f>(IF(AND(J602&gt;0,J602&lt;=I602),J602,I602)*(L602-M602+N602))</f>
        <v>0</v>
      </c>
      <c r="P602" s="12"/>
      <c r="Q602" s="2"/>
      <c r="R602" s="2"/>
    </row>
    <row r="603" spans="1:18" ht="22.5">
      <c r="A603">
        <v>13</v>
      </c>
      <c r="B603">
        <v>36</v>
      </c>
      <c r="C603">
        <v>2022</v>
      </c>
      <c r="D603">
        <v>587</v>
      </c>
      <c r="G603" s="15">
        <v>587</v>
      </c>
      <c r="H603" s="20" t="s">
        <v>625</v>
      </c>
      <c r="I603" s="23">
        <v>150</v>
      </c>
      <c r="J603" s="23" t="s">
        <v>23</v>
      </c>
      <c r="K603" s="15"/>
      <c r="L603" s="7"/>
      <c r="M603" s="2"/>
      <c r="N603" s="2"/>
      <c r="O603" s="29">
        <f>(IF(AND(J603&gt;0,J603&lt;=I603),J603,I603)*(L603-M603+N603))</f>
        <v>0</v>
      </c>
      <c r="P603" s="12"/>
      <c r="Q603" s="2"/>
      <c r="R603" s="2"/>
    </row>
    <row r="604" spans="1:18" ht="33.75">
      <c r="A604">
        <v>13</v>
      </c>
      <c r="B604">
        <v>36</v>
      </c>
      <c r="C604">
        <v>2022</v>
      </c>
      <c r="D604">
        <v>588</v>
      </c>
      <c r="G604" s="15">
        <v>588</v>
      </c>
      <c r="H604" s="20" t="s">
        <v>626</v>
      </c>
      <c r="I604" s="23">
        <v>50</v>
      </c>
      <c r="J604" s="23" t="s">
        <v>23</v>
      </c>
      <c r="K604" s="15"/>
      <c r="L604" s="7"/>
      <c r="M604" s="2"/>
      <c r="N604" s="2"/>
      <c r="O604" s="29">
        <f>(IF(AND(J604&gt;0,J604&lt;=I604),J604,I604)*(L604-M604+N604))</f>
        <v>0</v>
      </c>
      <c r="P604" s="12"/>
      <c r="Q604" s="2"/>
      <c r="R604" s="2"/>
    </row>
    <row r="605" spans="1:18" ht="33.75">
      <c r="A605">
        <v>13</v>
      </c>
      <c r="B605">
        <v>36</v>
      </c>
      <c r="C605">
        <v>2022</v>
      </c>
      <c r="D605">
        <v>589</v>
      </c>
      <c r="G605" s="15">
        <v>589</v>
      </c>
      <c r="H605" s="20" t="s">
        <v>627</v>
      </c>
      <c r="I605" s="23">
        <v>50</v>
      </c>
      <c r="J605" s="23" t="s">
        <v>23</v>
      </c>
      <c r="K605" s="15"/>
      <c r="L605" s="7"/>
      <c r="M605" s="2"/>
      <c r="N605" s="2"/>
      <c r="O605" s="29">
        <f>(IF(AND(J605&gt;0,J605&lt;=I605),J605,I605)*(L605-M605+N605))</f>
        <v>0</v>
      </c>
      <c r="P605" s="12"/>
      <c r="Q605" s="2"/>
      <c r="R605" s="2"/>
    </row>
    <row r="606" spans="1:18" ht="33.75">
      <c r="A606">
        <v>13</v>
      </c>
      <c r="B606">
        <v>36</v>
      </c>
      <c r="C606">
        <v>2022</v>
      </c>
      <c r="D606">
        <v>590</v>
      </c>
      <c r="G606" s="15">
        <v>590</v>
      </c>
      <c r="H606" s="20" t="s">
        <v>628</v>
      </c>
      <c r="I606" s="23">
        <v>50</v>
      </c>
      <c r="J606" s="23" t="s">
        <v>23</v>
      </c>
      <c r="K606" s="15"/>
      <c r="L606" s="7"/>
      <c r="M606" s="2"/>
      <c r="N606" s="2"/>
      <c r="O606" s="29">
        <f>(IF(AND(J606&gt;0,J606&lt;=I606),J606,I606)*(L606-M606+N606))</f>
        <v>0</v>
      </c>
      <c r="P606" s="12"/>
      <c r="Q606" s="2"/>
      <c r="R606" s="2"/>
    </row>
    <row r="607" spans="1:18" ht="33.75">
      <c r="A607">
        <v>13</v>
      </c>
      <c r="B607">
        <v>36</v>
      </c>
      <c r="C607">
        <v>2022</v>
      </c>
      <c r="D607">
        <v>591</v>
      </c>
      <c r="G607" s="15">
        <v>591</v>
      </c>
      <c r="H607" s="20" t="s">
        <v>629</v>
      </c>
      <c r="I607" s="23">
        <v>50</v>
      </c>
      <c r="J607" s="23" t="s">
        <v>23</v>
      </c>
      <c r="K607" s="15"/>
      <c r="L607" s="7"/>
      <c r="M607" s="2"/>
      <c r="N607" s="2"/>
      <c r="O607" s="29">
        <f>(IF(AND(J607&gt;0,J607&lt;=I607),J607,I607)*(L607-M607+N607))</f>
        <v>0</v>
      </c>
      <c r="P607" s="12"/>
      <c r="Q607" s="2"/>
      <c r="R607" s="2"/>
    </row>
    <row r="608" spans="1:18" ht="90">
      <c r="A608">
        <v>13</v>
      </c>
      <c r="B608">
        <v>36</v>
      </c>
      <c r="C608">
        <v>2022</v>
      </c>
      <c r="D608">
        <v>592</v>
      </c>
      <c r="G608" s="15">
        <v>592</v>
      </c>
      <c r="H608" s="20" t="s">
        <v>630</v>
      </c>
      <c r="I608" s="23">
        <v>80</v>
      </c>
      <c r="J608" s="23" t="s">
        <v>46</v>
      </c>
      <c r="K608" s="15"/>
      <c r="L608" s="7"/>
      <c r="M608" s="2"/>
      <c r="N608" s="2"/>
      <c r="O608" s="29">
        <f>(IF(AND(J608&gt;0,J608&lt;=I608),J608,I608)*(L608-M608+N608))</f>
        <v>0</v>
      </c>
      <c r="P608" s="12"/>
      <c r="Q608" s="2"/>
      <c r="R608" s="2"/>
    </row>
    <row r="609" spans="1:18" ht="112.5">
      <c r="A609">
        <v>13</v>
      </c>
      <c r="B609">
        <v>36</v>
      </c>
      <c r="C609">
        <v>2022</v>
      </c>
      <c r="D609">
        <v>593</v>
      </c>
      <c r="G609" s="15">
        <v>593</v>
      </c>
      <c r="H609" s="20" t="s">
        <v>631</v>
      </c>
      <c r="I609" s="23">
        <v>200</v>
      </c>
      <c r="J609" s="23" t="s">
        <v>23</v>
      </c>
      <c r="K609" s="15"/>
      <c r="L609" s="7"/>
      <c r="M609" s="2"/>
      <c r="N609" s="2"/>
      <c r="O609" s="29">
        <f>(IF(AND(J609&gt;0,J609&lt;=I609),J609,I609)*(L609-M609+N609))</f>
        <v>0</v>
      </c>
      <c r="P609" s="12"/>
      <c r="Q609" s="2"/>
      <c r="R609" s="2"/>
    </row>
    <row r="610" spans="1:18" ht="56.25">
      <c r="A610">
        <v>13</v>
      </c>
      <c r="B610">
        <v>36</v>
      </c>
      <c r="C610">
        <v>2022</v>
      </c>
      <c r="D610">
        <v>594</v>
      </c>
      <c r="G610" s="15">
        <v>594</v>
      </c>
      <c r="H610" s="20" t="s">
        <v>632</v>
      </c>
      <c r="I610" s="23">
        <v>300</v>
      </c>
      <c r="J610" s="23" t="s">
        <v>40</v>
      </c>
      <c r="K610" s="15"/>
      <c r="L610" s="7"/>
      <c r="M610" s="2"/>
      <c r="N610" s="2"/>
      <c r="O610" s="29">
        <f>(IF(AND(J610&gt;0,J610&lt;=I610),J610,I610)*(L610-M610+N610))</f>
        <v>0</v>
      </c>
      <c r="P610" s="12"/>
      <c r="Q610" s="2"/>
      <c r="R610" s="2"/>
    </row>
    <row r="611" spans="1:18" ht="56.25">
      <c r="A611">
        <v>13</v>
      </c>
      <c r="B611">
        <v>36</v>
      </c>
      <c r="C611">
        <v>2022</v>
      </c>
      <c r="D611">
        <v>595</v>
      </c>
      <c r="G611" s="15">
        <v>595</v>
      </c>
      <c r="H611" s="20" t="s">
        <v>633</v>
      </c>
      <c r="I611" s="23">
        <v>500</v>
      </c>
      <c r="J611" s="23" t="s">
        <v>40</v>
      </c>
      <c r="K611" s="15"/>
      <c r="L611" s="7"/>
      <c r="M611" s="2"/>
      <c r="N611" s="2"/>
      <c r="O611" s="29">
        <f>(IF(AND(J611&gt;0,J611&lt;=I611),J611,I611)*(L611-M611+N611))</f>
        <v>0</v>
      </c>
      <c r="P611" s="12"/>
      <c r="Q611" s="2"/>
      <c r="R611" s="2"/>
    </row>
    <row r="612" spans="1:18" ht="33.75">
      <c r="A612">
        <v>13</v>
      </c>
      <c r="B612">
        <v>36</v>
      </c>
      <c r="C612">
        <v>2022</v>
      </c>
      <c r="D612">
        <v>596</v>
      </c>
      <c r="G612" s="15">
        <v>596</v>
      </c>
      <c r="H612" s="20" t="s">
        <v>634</v>
      </c>
      <c r="I612" s="23">
        <v>400</v>
      </c>
      <c r="J612" s="23" t="s">
        <v>23</v>
      </c>
      <c r="K612" s="15"/>
      <c r="L612" s="7"/>
      <c r="M612" s="2"/>
      <c r="N612" s="2"/>
      <c r="O612" s="29">
        <f>(IF(AND(J612&gt;0,J612&lt;=I612),J612,I612)*(L612-M612+N612))</f>
        <v>0</v>
      </c>
      <c r="P612" s="12"/>
      <c r="Q612" s="2"/>
      <c r="R612" s="2"/>
    </row>
    <row r="613" spans="1:18" ht="33.75">
      <c r="A613">
        <v>13</v>
      </c>
      <c r="B613">
        <v>36</v>
      </c>
      <c r="C613">
        <v>2022</v>
      </c>
      <c r="D613">
        <v>597</v>
      </c>
      <c r="G613" s="15">
        <v>597</v>
      </c>
      <c r="H613" s="20" t="s">
        <v>635</v>
      </c>
      <c r="I613" s="23">
        <v>400</v>
      </c>
      <c r="J613" s="23" t="s">
        <v>23</v>
      </c>
      <c r="K613" s="15"/>
      <c r="L613" s="7"/>
      <c r="M613" s="2"/>
      <c r="N613" s="2"/>
      <c r="O613" s="29">
        <f>(IF(AND(J613&gt;0,J613&lt;=I613),J613,I613)*(L613-M613+N613))</f>
        <v>0</v>
      </c>
      <c r="P613" s="12"/>
      <c r="Q613" s="2"/>
      <c r="R613" s="2"/>
    </row>
    <row r="614" spans="1:18" ht="15">
      <c r="A614">
        <v>13</v>
      </c>
      <c r="B614">
        <v>36</v>
      </c>
      <c r="C614">
        <v>2022</v>
      </c>
      <c r="D614">
        <v>598</v>
      </c>
      <c r="G614" s="15">
        <v>598</v>
      </c>
      <c r="H614" s="20" t="s">
        <v>636</v>
      </c>
      <c r="I614" s="23">
        <v>10</v>
      </c>
      <c r="J614" s="23" t="s">
        <v>46</v>
      </c>
      <c r="K614" s="15"/>
      <c r="L614" s="7"/>
      <c r="M614" s="2"/>
      <c r="N614" s="2"/>
      <c r="O614" s="29">
        <f>(IF(AND(J614&gt;0,J614&lt;=I614),J614,I614)*(L614-M614+N614))</f>
        <v>0</v>
      </c>
      <c r="P614" s="12"/>
      <c r="Q614" s="2"/>
      <c r="R614" s="2"/>
    </row>
    <row r="615" spans="1:18" ht="15">
      <c r="A615">
        <v>13</v>
      </c>
      <c r="B615">
        <v>36</v>
      </c>
      <c r="C615">
        <v>2022</v>
      </c>
      <c r="D615">
        <v>599</v>
      </c>
      <c r="G615" s="15">
        <v>599</v>
      </c>
      <c r="H615" s="20" t="s">
        <v>637</v>
      </c>
      <c r="I615" s="23">
        <v>10</v>
      </c>
      <c r="J615" s="23" t="s">
        <v>46</v>
      </c>
      <c r="K615" s="15"/>
      <c r="L615" s="7"/>
      <c r="M615" s="2"/>
      <c r="N615" s="2"/>
      <c r="O615" s="29">
        <f>(IF(AND(J615&gt;0,J615&lt;=I615),J615,I615)*(L615-M615+N615))</f>
        <v>0</v>
      </c>
      <c r="P615" s="12"/>
      <c r="Q615" s="2"/>
      <c r="R615" s="2"/>
    </row>
    <row r="616" spans="1:18" ht="15">
      <c r="A616">
        <v>13</v>
      </c>
      <c r="B616">
        <v>36</v>
      </c>
      <c r="C616">
        <v>2022</v>
      </c>
      <c r="D616">
        <v>600</v>
      </c>
      <c r="G616" s="15">
        <v>600</v>
      </c>
      <c r="H616" s="20" t="s">
        <v>638</v>
      </c>
      <c r="I616" s="23">
        <v>800</v>
      </c>
      <c r="J616" s="23" t="s">
        <v>23</v>
      </c>
      <c r="K616" s="15"/>
      <c r="L616" s="7"/>
      <c r="M616" s="2"/>
      <c r="N616" s="2"/>
      <c r="O616" s="29">
        <f>(IF(AND(J616&gt;0,J616&lt;=I616),J616,I616)*(L616-M616+N616))</f>
        <v>0</v>
      </c>
      <c r="P616" s="12"/>
      <c r="Q616" s="2"/>
      <c r="R616" s="2"/>
    </row>
    <row r="617" spans="1:18" ht="33.75">
      <c r="A617">
        <v>13</v>
      </c>
      <c r="B617">
        <v>36</v>
      </c>
      <c r="C617">
        <v>2022</v>
      </c>
      <c r="D617">
        <v>601</v>
      </c>
      <c r="G617" s="15">
        <v>601</v>
      </c>
      <c r="H617" s="20" t="s">
        <v>639</v>
      </c>
      <c r="I617" s="23">
        <v>2</v>
      </c>
      <c r="J617" s="23" t="s">
        <v>29</v>
      </c>
      <c r="K617" s="15"/>
      <c r="L617" s="7"/>
      <c r="M617" s="2"/>
      <c r="N617" s="2"/>
      <c r="O617" s="29">
        <f>(IF(AND(J617&gt;0,J617&lt;=I617),J617,I617)*(L617-M617+N617))</f>
        <v>0</v>
      </c>
      <c r="P617" s="12"/>
      <c r="Q617" s="2"/>
      <c r="R617" s="2"/>
    </row>
    <row r="618" spans="1:18" ht="45">
      <c r="A618">
        <v>13</v>
      </c>
      <c r="B618">
        <v>36</v>
      </c>
      <c r="C618">
        <v>2022</v>
      </c>
      <c r="D618">
        <v>602</v>
      </c>
      <c r="G618" s="15">
        <v>602</v>
      </c>
      <c r="H618" s="20" t="s">
        <v>640</v>
      </c>
      <c r="I618" s="23">
        <v>4</v>
      </c>
      <c r="J618" s="23" t="s">
        <v>26</v>
      </c>
      <c r="K618" s="15"/>
      <c r="L618" s="7"/>
      <c r="M618" s="2"/>
      <c r="N618" s="2"/>
      <c r="O618" s="29">
        <f>(IF(AND(J618&gt;0,J618&lt;=I618),J618,I618)*(L618-M618+N618))</f>
        <v>0</v>
      </c>
      <c r="P618" s="12"/>
      <c r="Q618" s="2"/>
      <c r="R618" s="2"/>
    </row>
    <row r="619" spans="1:18" ht="123.75">
      <c r="A619">
        <v>13</v>
      </c>
      <c r="B619">
        <v>36</v>
      </c>
      <c r="C619">
        <v>2022</v>
      </c>
      <c r="D619">
        <v>603</v>
      </c>
      <c r="G619" s="15">
        <v>603</v>
      </c>
      <c r="H619" s="20" t="s">
        <v>641</v>
      </c>
      <c r="I619" s="23">
        <v>200</v>
      </c>
      <c r="J619" s="23" t="s">
        <v>23</v>
      </c>
      <c r="K619" s="15"/>
      <c r="L619" s="7"/>
      <c r="M619" s="2"/>
      <c r="N619" s="2"/>
      <c r="O619" s="29">
        <f>(IF(AND(J619&gt;0,J619&lt;=I619),J619,I619)*(L619-M619+N619))</f>
        <v>0</v>
      </c>
      <c r="P619" s="12"/>
      <c r="Q619" s="2"/>
      <c r="R619" s="2"/>
    </row>
    <row r="620" spans="1:18" ht="33.75">
      <c r="A620">
        <v>13</v>
      </c>
      <c r="B620">
        <v>36</v>
      </c>
      <c r="C620">
        <v>2022</v>
      </c>
      <c r="D620">
        <v>604</v>
      </c>
      <c r="G620" s="15">
        <v>604</v>
      </c>
      <c r="H620" s="20" t="s">
        <v>642</v>
      </c>
      <c r="I620" s="23">
        <v>50</v>
      </c>
      <c r="J620" s="23" t="s">
        <v>23</v>
      </c>
      <c r="K620" s="15"/>
      <c r="L620" s="7"/>
      <c r="M620" s="2"/>
      <c r="N620" s="2"/>
      <c r="O620" s="29">
        <f>(IF(AND(J620&gt;0,J620&lt;=I620),J620,I620)*(L620-M620+N620))</f>
        <v>0</v>
      </c>
      <c r="P620" s="12"/>
      <c r="Q620" s="2"/>
      <c r="R620" s="2"/>
    </row>
    <row r="621" spans="1:18" ht="22.5">
      <c r="A621">
        <v>13</v>
      </c>
      <c r="B621">
        <v>36</v>
      </c>
      <c r="C621">
        <v>2022</v>
      </c>
      <c r="D621">
        <v>605</v>
      </c>
      <c r="G621" s="15">
        <v>605</v>
      </c>
      <c r="H621" s="20" t="s">
        <v>643</v>
      </c>
      <c r="I621" s="23">
        <v>50</v>
      </c>
      <c r="J621" s="23" t="s">
        <v>23</v>
      </c>
      <c r="K621" s="15"/>
      <c r="L621" s="7"/>
      <c r="M621" s="2"/>
      <c r="N621" s="2"/>
      <c r="O621" s="29">
        <f>(IF(AND(J621&gt;0,J621&lt;=I621),J621,I621)*(L621-M621+N621))</f>
        <v>0</v>
      </c>
      <c r="P621" s="12"/>
      <c r="Q621" s="2"/>
      <c r="R621" s="2"/>
    </row>
    <row r="622" spans="1:18" ht="33.75">
      <c r="A622">
        <v>13</v>
      </c>
      <c r="B622">
        <v>36</v>
      </c>
      <c r="C622">
        <v>2022</v>
      </c>
      <c r="D622">
        <v>606</v>
      </c>
      <c r="G622" s="15">
        <v>606</v>
      </c>
      <c r="H622" s="20" t="s">
        <v>644</v>
      </c>
      <c r="I622" s="23">
        <v>2</v>
      </c>
      <c r="J622" s="23" t="s">
        <v>29</v>
      </c>
      <c r="K622" s="15"/>
      <c r="L622" s="7"/>
      <c r="M622" s="2"/>
      <c r="N622" s="2"/>
      <c r="O622" s="29">
        <f>(IF(AND(J622&gt;0,J622&lt;=I622),J622,I622)*(L622-M622+N622))</f>
        <v>0</v>
      </c>
      <c r="P622" s="12"/>
      <c r="Q622" s="2"/>
      <c r="R622" s="2"/>
    </row>
    <row r="623" spans="1:18" ht="22.5">
      <c r="A623">
        <v>13</v>
      </c>
      <c r="B623">
        <v>36</v>
      </c>
      <c r="C623">
        <v>2022</v>
      </c>
      <c r="D623">
        <v>607</v>
      </c>
      <c r="G623" s="15">
        <v>607</v>
      </c>
      <c r="H623" s="20" t="s">
        <v>645</v>
      </c>
      <c r="I623" s="23">
        <v>10</v>
      </c>
      <c r="J623" s="23" t="s">
        <v>23</v>
      </c>
      <c r="K623" s="15"/>
      <c r="L623" s="7"/>
      <c r="M623" s="2"/>
      <c r="N623" s="2"/>
      <c r="O623" s="29">
        <f>(IF(AND(J623&gt;0,J623&lt;=I623),J623,I623)*(L623-M623+N623))</f>
        <v>0</v>
      </c>
      <c r="P623" s="12"/>
      <c r="Q623" s="2"/>
      <c r="R623" s="2"/>
    </row>
    <row r="624" spans="1:18" ht="22.5">
      <c r="A624">
        <v>13</v>
      </c>
      <c r="B624">
        <v>36</v>
      </c>
      <c r="C624">
        <v>2022</v>
      </c>
      <c r="D624">
        <v>608</v>
      </c>
      <c r="G624" s="15">
        <v>608</v>
      </c>
      <c r="H624" s="20" t="s">
        <v>646</v>
      </c>
      <c r="I624" s="23">
        <v>10</v>
      </c>
      <c r="J624" s="23" t="s">
        <v>23</v>
      </c>
      <c r="K624" s="15"/>
      <c r="L624" s="7"/>
      <c r="M624" s="2"/>
      <c r="N624" s="2"/>
      <c r="O624" s="29">
        <f>(IF(AND(J624&gt;0,J624&lt;=I624),J624,I624)*(L624-M624+N624))</f>
        <v>0</v>
      </c>
      <c r="P624" s="12"/>
      <c r="Q624" s="2"/>
      <c r="R624" s="2"/>
    </row>
    <row r="625" spans="1:18" ht="33.75">
      <c r="A625">
        <v>13</v>
      </c>
      <c r="B625">
        <v>36</v>
      </c>
      <c r="C625">
        <v>2022</v>
      </c>
      <c r="D625">
        <v>609</v>
      </c>
      <c r="G625" s="15">
        <v>609</v>
      </c>
      <c r="H625" s="20" t="s">
        <v>647</v>
      </c>
      <c r="I625" s="23">
        <v>100</v>
      </c>
      <c r="J625" s="23" t="s">
        <v>23</v>
      </c>
      <c r="K625" s="15"/>
      <c r="L625" s="7"/>
      <c r="M625" s="2"/>
      <c r="N625" s="2"/>
      <c r="O625" s="29">
        <f>(IF(AND(J625&gt;0,J625&lt;=I625),J625,I625)*(L625-M625+N625))</f>
        <v>0</v>
      </c>
      <c r="P625" s="12"/>
      <c r="Q625" s="2"/>
      <c r="R625" s="2"/>
    </row>
    <row r="626" spans="1:18" ht="22.5">
      <c r="A626">
        <v>13</v>
      </c>
      <c r="B626">
        <v>36</v>
      </c>
      <c r="C626">
        <v>2022</v>
      </c>
      <c r="D626">
        <v>610</v>
      </c>
      <c r="G626" s="15">
        <v>610</v>
      </c>
      <c r="H626" s="20" t="s">
        <v>648</v>
      </c>
      <c r="I626" s="23">
        <v>60</v>
      </c>
      <c r="J626" s="23" t="s">
        <v>23</v>
      </c>
      <c r="K626" s="15"/>
      <c r="L626" s="7"/>
      <c r="M626" s="2"/>
      <c r="N626" s="2"/>
      <c r="O626" s="29">
        <f>(IF(AND(J626&gt;0,J626&lt;=I626),J626,I626)*(L626-M626+N626))</f>
        <v>0</v>
      </c>
      <c r="P626" s="12"/>
      <c r="Q626" s="2"/>
      <c r="R626" s="2"/>
    </row>
    <row r="627" spans="1:18" ht="67.5">
      <c r="A627">
        <v>13</v>
      </c>
      <c r="B627">
        <v>36</v>
      </c>
      <c r="C627">
        <v>2022</v>
      </c>
      <c r="D627">
        <v>611</v>
      </c>
      <c r="G627" s="15">
        <v>611</v>
      </c>
      <c r="H627" s="20" t="s">
        <v>649</v>
      </c>
      <c r="I627" s="23">
        <v>100</v>
      </c>
      <c r="J627" s="23" t="s">
        <v>23</v>
      </c>
      <c r="K627" s="15"/>
      <c r="L627" s="7"/>
      <c r="M627" s="2"/>
      <c r="N627" s="2"/>
      <c r="O627" s="29">
        <f>(IF(AND(J627&gt;0,J627&lt;=I627),J627,I627)*(L627-M627+N627))</f>
        <v>0</v>
      </c>
      <c r="P627" s="12"/>
      <c r="Q627" s="2"/>
      <c r="R627" s="2"/>
    </row>
    <row r="628" spans="1:18" ht="22.5">
      <c r="A628">
        <v>13</v>
      </c>
      <c r="B628">
        <v>36</v>
      </c>
      <c r="C628">
        <v>2022</v>
      </c>
      <c r="D628">
        <v>612</v>
      </c>
      <c r="G628" s="15">
        <v>612</v>
      </c>
      <c r="H628" s="20" t="s">
        <v>650</v>
      </c>
      <c r="I628" s="23">
        <v>50</v>
      </c>
      <c r="J628" s="23" t="s">
        <v>23</v>
      </c>
      <c r="K628" s="15"/>
      <c r="L628" s="7"/>
      <c r="M628" s="2"/>
      <c r="N628" s="2"/>
      <c r="O628" s="29">
        <f>(IF(AND(J628&gt;0,J628&lt;=I628),J628,I628)*(L628-M628+N628))</f>
        <v>0</v>
      </c>
      <c r="P628" s="12"/>
      <c r="Q628" s="2"/>
      <c r="R628" s="2"/>
    </row>
    <row r="629" spans="1:18" ht="45">
      <c r="A629">
        <v>13</v>
      </c>
      <c r="B629">
        <v>36</v>
      </c>
      <c r="C629">
        <v>2022</v>
      </c>
      <c r="D629">
        <v>613</v>
      </c>
      <c r="G629" s="15">
        <v>613</v>
      </c>
      <c r="H629" s="20" t="s">
        <v>651</v>
      </c>
      <c r="I629" s="23">
        <v>40</v>
      </c>
      <c r="J629" s="23" t="s">
        <v>23</v>
      </c>
      <c r="K629" s="15"/>
      <c r="L629" s="7"/>
      <c r="M629" s="2"/>
      <c r="N629" s="2"/>
      <c r="O629" s="29">
        <f>(IF(AND(J629&gt;0,J629&lt;=I629),J629,I629)*(L629-M629+N629))</f>
        <v>0</v>
      </c>
      <c r="P629" s="12"/>
      <c r="Q629" s="2"/>
      <c r="R629" s="2"/>
    </row>
    <row r="630" spans="1:18" ht="56.25">
      <c r="A630">
        <v>13</v>
      </c>
      <c r="B630">
        <v>36</v>
      </c>
      <c r="C630">
        <v>2022</v>
      </c>
      <c r="D630">
        <v>614</v>
      </c>
      <c r="G630" s="15">
        <v>614</v>
      </c>
      <c r="H630" s="20" t="s">
        <v>652</v>
      </c>
      <c r="I630" s="23">
        <v>100</v>
      </c>
      <c r="J630" s="23" t="s">
        <v>23</v>
      </c>
      <c r="K630" s="15"/>
      <c r="L630" s="7"/>
      <c r="M630" s="2"/>
      <c r="N630" s="2"/>
      <c r="O630" s="29">
        <f>(IF(AND(J630&gt;0,J630&lt;=I630),J630,I630)*(L630-M630+N630))</f>
        <v>0</v>
      </c>
      <c r="P630" s="12"/>
      <c r="Q630" s="2"/>
      <c r="R630" s="2"/>
    </row>
    <row r="631" spans="7:18" ht="15">
      <c r="G631" s="15"/>
      <c r="H631" s="20"/>
      <c r="I631" s="23"/>
      <c r="J631" s="23"/>
      <c r="K631" s="15"/>
      <c r="L631" s="7"/>
      <c r="M631" s="2"/>
      <c r="N631" s="2"/>
      <c r="O631" s="9"/>
      <c r="P631" s="12"/>
      <c r="Q631" s="2"/>
      <c r="R631" s="2"/>
    </row>
    <row r="632" spans="8:15" ht="15">
      <c r="H632" s="16"/>
      <c r="L632" s="31" t="s">
        <v>653</v>
      </c>
      <c r="N632" s="32"/>
      <c r="O632" s="33">
        <f>SUM(O10:O630)</f>
        <v>0</v>
      </c>
    </row>
    <row r="633" ht="15.75" thickBot="1">
      <c r="H633" s="16"/>
    </row>
    <row r="634" spans="8:16" ht="15">
      <c r="H634" s="16"/>
      <c r="N634" s="38"/>
      <c r="O634" s="41"/>
      <c r="P634" s="42" t="s">
        <v>658</v>
      </c>
    </row>
    <row r="635" spans="8:16" ht="15">
      <c r="H635" s="16" t="s">
        <v>654</v>
      </c>
      <c r="I635" s="36"/>
      <c r="N635" s="38"/>
      <c r="O635" s="40"/>
      <c r="P635" s="39"/>
    </row>
    <row r="636" spans="8:16" ht="15">
      <c r="H636" s="16" t="s">
        <v>655</v>
      </c>
      <c r="I636" s="36"/>
      <c r="N636" s="38"/>
      <c r="O636" s="40"/>
      <c r="P636" s="39"/>
    </row>
    <row r="637" spans="8:16" ht="15">
      <c r="H637" s="16" t="s">
        <v>656</v>
      </c>
      <c r="I637" s="4"/>
      <c r="N637" s="38"/>
      <c r="O637" s="40"/>
      <c r="P637" s="39"/>
    </row>
    <row r="638" spans="8:16" ht="15">
      <c r="H638" s="16" t="s">
        <v>657</v>
      </c>
      <c r="I638" s="36"/>
      <c r="N638" s="38"/>
      <c r="O638" s="40"/>
      <c r="P638" s="39"/>
    </row>
    <row r="639" spans="8:16" ht="15">
      <c r="H639" s="16"/>
      <c r="I639" s="37"/>
      <c r="N639" s="38"/>
      <c r="O639" s="40"/>
      <c r="P639" s="39"/>
    </row>
    <row r="640" spans="8:16" ht="15">
      <c r="H640" s="16"/>
      <c r="I640" s="4"/>
      <c r="N640" s="38"/>
      <c r="O640" s="40"/>
      <c r="P640" s="39"/>
    </row>
    <row r="641" spans="8:16" ht="15">
      <c r="H641" s="16"/>
      <c r="I641" s="4"/>
      <c r="N641" s="38"/>
      <c r="O641" s="40"/>
      <c r="P641" s="39"/>
    </row>
    <row r="642" spans="14:16" ht="15">
      <c r="N642" s="38"/>
      <c r="O642" s="40"/>
      <c r="P642" s="39"/>
    </row>
    <row r="643" spans="14:16" ht="15.75" thickBot="1">
      <c r="N643" s="38"/>
      <c r="O643" s="43"/>
      <c r="P643" s="44" t="s">
        <v>659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AdvLICITACAO</dc:creator>
  <cp:keywords/>
  <dc:description/>
  <cp:lastModifiedBy>AdvLICITACAO</cp:lastModifiedBy>
  <dcterms:created xsi:type="dcterms:W3CDTF">2022-09-13T15:01:17Z</dcterms:created>
  <dcterms:modified xsi:type="dcterms:W3CDTF">2022-09-13T15:01:30Z</dcterms:modified>
  <cp:category/>
  <cp:version/>
  <cp:contentType/>
  <cp:contentStatus/>
</cp:coreProperties>
</file>