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 windowWidth="20100" windowHeight="10872" activeTab="0"/>
  </bookViews>
  <sheets>
    <sheet name="Plan1" sheetId="1" r:id="rId1"/>
  </sheets>
  <definedNames/>
  <calcPr fullCalcOnLoad="1"/>
</workbook>
</file>

<file path=xl/sharedStrings.xml><?xml version="1.0" encoding="utf-8"?>
<sst xmlns="http://schemas.openxmlformats.org/spreadsheetml/2006/main" count="696" uniqueCount="279">
  <si>
    <t>PREFEITURA MUNICIPAL DE LUCELIA
CNPJ: 44.919.918/0001-04</t>
  </si>
  <si>
    <t>PP</t>
  </si>
  <si>
    <t>DIGITAÇÃO ELETRÔNICA DA PROPOSTA</t>
  </si>
  <si>
    <t>PREGÃO PRESENCIAL</t>
  </si>
  <si>
    <t>SEQUENCIA: 42</t>
  </si>
  <si>
    <t>Data Abertura: 12/12/2022 Hrs: 09:00</t>
  </si>
  <si>
    <t>Local Entrega: SECRETARIA DA EDUCAÇÃO, RUA EDUARDO RAPACCI, 409</t>
  </si>
  <si>
    <t>Observação: Registro de preços pelo prazo de doze meses para aquisição de moveis, eletrodomésticos e eletroeletrônicos de acordo com as requisições de diversos setores da Prefeitura Municipal, quantidades e especificações do Termo de Referência - Anexo I do Edital em</t>
  </si>
  <si>
    <t>NOME / RAZÃO SOCIAL</t>
  </si>
  <si>
    <t>CPF/CNPJ</t>
  </si>
  <si>
    <t>cd_Modalidade</t>
  </si>
  <si>
    <t>cd_Sequencia</t>
  </si>
  <si>
    <t>cd_Exercicio</t>
  </si>
  <si>
    <t>cd_Item</t>
  </si>
  <si>
    <t>ITEM</t>
  </si>
  <si>
    <t>PRODUTO</t>
  </si>
  <si>
    <t>QDE. REQUIS.</t>
  </si>
  <si>
    <t>UNIDADE</t>
  </si>
  <si>
    <t>VL. UNITÁRIO</t>
  </si>
  <si>
    <t>VL. TOTAL</t>
  </si>
  <si>
    <t>MARCA</t>
  </si>
  <si>
    <t>cd_Complemento</t>
  </si>
  <si>
    <t>Balcão para escritório com chave, nas medidas 0,80cm x 0,75cm x 0,42 de profundidade. (EDUCAÇÃO)</t>
  </si>
  <si>
    <t>UN</t>
  </si>
  <si>
    <t>Cadeira de escritório com rodas (EDUCAÇÃO)</t>
  </si>
  <si>
    <t>Bibliocantos em metal (EDUCAÇÃO)</t>
  </si>
  <si>
    <t>Módulo Call Center Fechado 2045mm x 600mm x 1150mm - 2 Lugares. (EDUCAÇÃO)</t>
  </si>
  <si>
    <t>Mesa Coletiva Retangular, 1,80m por 0,75 cm(EDUCAÇÃO)</t>
  </si>
  <si>
    <t>Puff pera Grande couro sintético(EDUCAÇÃO)</t>
  </si>
  <si>
    <t>Expositor De Livros Infantil em MDF Largura: 90 cm, Altura: 90 cm, Profundidade: 30 cm. (EDUCAÇÃO)</t>
  </si>
  <si>
    <t>Cadeira fixa secretaria e professores bolt tecido preto</t>
  </si>
  <si>
    <t>Estante infantil colorida para livros, altura 1,20, largura 0,60, profundidade 0,25 cm(EDUCAÇÃO)</t>
  </si>
  <si>
    <t>Balcão – deve possuir escrivaninha/mesa já anexada, medida de 2,00 a 2,50 de comprimento. (EDUCAÇÃO)</t>
  </si>
  <si>
    <t>Armário de aço- 2 portas de abrir, 1,98 cm altura x 1,10 m de largura, 4 prateleiras, fechadura e puxador com duas chaves, com cremalheira para ajustes de prateleiras, pintura eletrostática a alta temperatura a pó (epóxi), resistência a ferrugem. (EDUCAÇÃO)</t>
  </si>
  <si>
    <t>Armário balcão baixo  com portas de abrir medindo 2,00x0,40x0,75 na cor cinza. (EDUCAÇÃO)</t>
  </si>
  <si>
    <t>Armário balcão baixo com portas de abrir medindo 1,50x0,45x1,00 com tampo de 45mm madeirado médio(EDUCAÇÃO)</t>
  </si>
  <si>
    <t>Armário com portas de abrir medindo 2,50x1,50 x2,50 na cor cinza. (EDUCAÇÃO)</t>
  </si>
  <si>
    <t>Armário de fórmica grande com duas portas e com chave, medindo 1,20 x 1,98 x 0,43. (EDUCAÇÃO)</t>
  </si>
  <si>
    <t>Armário em madeira, com 2,00m x 0,90 cm x 0,50 profundidade, preferencialmente na cor cinza. (EDUCAÇÃO)</t>
  </si>
  <si>
    <t>Armário para cartolina, na cor madeirado médio 0,80x0,50x2,10 com 13 prateleiras retrátil até altura de 1,20 e 2 prateleria fixa. (EDUCAÇÃO)</t>
  </si>
  <si>
    <t>Armário trocador de fraldas em madeira, nas dimensões 120 (L) x 50 (A) x 22 (P) cm</t>
  </si>
  <si>
    <t>Arquivo de aço - 4 gavetas pastas suspensas. (EDUCAÇÃO)</t>
  </si>
  <si>
    <t>Balcão com 3 portas e 3 gavetas, 35 cm de profundidade, 1,20 cm de comprimento, 1,50cm de altura. (EDUCAÇÃO)</t>
  </si>
  <si>
    <t>Cadeira em polipropileno, com braço, altura aproximada 73 cm, suportando mínimo 200 kg, material plástico, profundidade (cm) 52.50 Largura (cm) 53.50.  (EDUCAÇÃO)</t>
  </si>
  <si>
    <t>Cadeira fixa secretaria e professores bolt tecido preto (EDUCAÇÃO)</t>
  </si>
  <si>
    <t>Cadeira giratória presidente (EDUCAÇÃO)</t>
  </si>
  <si>
    <t>Cadeira Secretária Giratória Tecido. (EDUCAÇÃO)</t>
  </si>
  <si>
    <t>Cadeira universitária estofada com braço móvel canhoto. (EDUCAÇÃO)</t>
  </si>
  <si>
    <t>Cadeira universitária estofada com braço móvel destro.  (EDUCAÇÃO)</t>
  </si>
  <si>
    <t>Conjunto de mesa Infantil para Refeitório + Banco Infantil para Refeitório  Mesa em MDF / MDP de 15mm, Revestido em Fórmica;cores diversas, cantos arredondados; acabamento: Borda de 2 mm de espessura , anti amarelamento, coladas pelo processo hot-melt na cor branca; material em Tubo de Aço Redondo, diâmetro 22,22 mm (7/8); tratamento Anti Ferrugem e Corrosão; Pintura: Epóxi-pó cor branco; ponteiras externas em polipropileno Injetado; nas dimensões: comprimento 1500mm, profundidade 600mm, altura total: 520mm.Banco em MDF/ MDP de 15mm, Revestido em Fórmica; cores diversas; cantos arredondados; acabamento com borda de 2 mm de espessura , anti 29amarelamento, coladas pe30lo processo hot-melt na cor branca estrutura com material tubo de Aço Redondo, diâmetro 22,22mm(7/8); tratamento Anti Ferrugem e Corrosão; pintura Epóxi-pó cor Branco; ponteiras externas em Polipropileno Injetado. Nas dimensões: comprimento: 1500 mm; profundidade 300 mm; altura total: 300 mm. (EDUCAÇÃO)</t>
  </si>
  <si>
    <t>Descanso para pés (EDUCAÇÃO)</t>
  </si>
  <si>
    <t>Estante de aço com 6 prateleira nas medidas, 1,98 x 0,90 x 0,40(EDUCAÇÃO)</t>
  </si>
  <si>
    <t>Estante de livros de madeira medindo 1,98 x 1,20. (EDUCAÇÃO)</t>
  </si>
  <si>
    <t>Estante de livros de madeira medindo 2,00 x 0,90. (EDUCAÇÃO)</t>
  </si>
  <si>
    <t>Gaveteiro móvel com 2 gavetas normal e 01 gaveta para pasta suspensa. Madeirado médio. (EDUCAÇÃO)</t>
  </si>
  <si>
    <t>Gaveteiro móvel com 4 gavetas. Madeirado médio.</t>
  </si>
  <si>
    <t>Guarda roupa, com 3 metros de comprimento X 2,5 metros de altura X 0,75 centímetros de profundidade. (EDUCAÇÃO)</t>
  </si>
  <si>
    <t>Longarina executiva com prancheta – 4 lugares, cor azul, estofadas. (EDUCAÇÃO)</t>
  </si>
  <si>
    <t>Mesa de Alimentação 03 Lugares, confeccionada em madeira  com assentos  em plástico  polietileno rotomoldado com estrutura  metálica  com tratamento  anticorrosivo  e pintura  eletrostática. (EDUCAÇÃO)</t>
  </si>
  <si>
    <t>Mesa de reunião redonda 1,20x74. Medidas da Mesa: A - 0,74 cm / L - 1,20 cm / P - 1,20 cm. Mesa com MDP em 15MM / Acabamento: Fita de Borda; Tubos da Mesa em Aço; Pintura Epóxi. (EDUCAÇÃO)</t>
  </si>
  <si>
    <t>Mesa delta em L com gaveta, 1,60 x 1,60(EDUCAÇÃO)</t>
  </si>
  <si>
    <t>Mesa em L com tampos e pés de 30mm, medindo 2,00x1,60 com sapata niveladora na cor cinza. (EDUCAÇÃO)</t>
  </si>
  <si>
    <t>Mesa em L com tampos e pés de 45mm medindo 1,50x2,75 madeirado médio. (EDUCAÇÃO)</t>
  </si>
  <si>
    <t>Mesa Reta Executiva 1,50 x 0,60 com 2 Gavetas em MDF. Tampo em 30 mm re-engrossado. Saia e pés niveladores em 15 mm. Altura: 75cm, largura 1,5m, profundidade 60cm e peso de 30kg. Duas gavetas com estrutura em 15mm com fechadura em aço. (EDUCAÇÃO)</t>
  </si>
  <si>
    <t>Mesa retangular com tampos e pés de 45mm, medindo 1,60x0,70x0,75 madeira média com gaveteiro de 3 gavetas (EDUCAÇÃO)</t>
  </si>
  <si>
    <t>Mesa retangular com tampos e pés de 30mm, medindo 1,60x0,60x0,75 com sapata niveladora na com cinza. (EDUCAÇÃO)</t>
  </si>
  <si>
    <t>Armários de aço. Estrutura em aço chapas 26 e 24. Duas portas com 4 reforços cada. 1 prateleira fixa e 3 reguláveis a cada 50 mm. Capacidade por prateleira 20 kg. Medidas mínimas: 2,00 Altura x 0,90 Largura x 0,40 Profundidade. Puxador estampado na frente da porta com perfil em pvc. Dobradiças externas. Fechadura cilíndrica do tipo Yale com 2 chaves com travamento da porta na prateleira fixa central. Acompanha kit pé regulável. Pintura eletrostática a pó (tinta híbrida). Na cor cinza.( SAÚDE)</t>
  </si>
  <si>
    <t>Armario de aço, guarda volume com 8 portas, sistema de tranca por fechadura, confeccionado em aço chapa 26, pintura eletrostática na cor cinza cristal, pés em polipropileno preto. Capacidade por prateleira 15 kg. Medidas extermas aproximadas: Altura: 193 cm. Largura: 69 cm. Profundidade: 40 cm. Medidas internas aproximadas: Altura: 34 cm. Largura: 28 cm. Profundidade: 37 cm. Peso bruto: 30 kg.( SAÚDE)</t>
  </si>
  <si>
    <t>Armário baixo confeccionado em madeira (MDP) com 2 portas e 3 prateleiras internas. Fechadura cilíndrica tipo Yale com sistema articulado. Puxadores em polietileno. Pés que permitem regulagem quando há desnível do piso. Dimensões: 68,5 cm de altura x 89 cm de largura x 38 cm de profundidade. Cor cinza. .( SAÚDE)</t>
  </si>
  <si>
    <t>Armário para cartolina. Quantidade de portas: 02. Quantidade de Gavetas: 09. Gavetas com 9,5 cm de altura e 50 cm de profundidade. Balcão com 58 cm de altura. Prateleira interna removível. Confeccionado em MDP 15 mm. Fechadura: Acompanha 2 chaves. Dimensões: 0,90 x 0,56 x 1,60 (LxPxA). Cor cinza. .( SAÚDE)</t>
  </si>
  <si>
    <t>Arquivos de aço com 4 gavetas. Estrutura em chapa 26 e 24 (0,45 mm e 0,60 mm). Corpo das gavetas em galvalume chapa #26 (0,45 mm). Frente das gavetas em aço chapa 26 (0,45 mm) com capacidade mínima de 45 kg por gaveta. Desliza por trilhos de corrediças telescópicas. Puxador estampado na frente da gaveta com perfil em PVC. Fechadura tipo Yale com 2 chaves e fechamento simultâneo das gavetas. Acompanha kit pé regulável. Pintura eletrostática a pó (tinta híbrida). Medidas mínimas: 1,36 Altura x 0,47 Largura x 0,67 Profundidade. Cor cinza.( SAÚDE)</t>
  </si>
  <si>
    <t>Aspirador de pó, potência de 1300 W, com filtro HEPA lavável, com um micro filtro na entrada e saída do motor, alcance total aproximado de 6 m, enrolador automático de cabo elétrico, capacidade para pó de aproximadamente 1,5 L, não utiliza saco para pó, rodas emborrachadas que não riscam o piso, acompanha bocal para pisos com regulagem, bocal para estofados e bocal para cantos. Voltagem de 110 Volts.( SAÚDE)</t>
  </si>
  <si>
    <t>Balcão de cozinha de aço triplo com tampo, com 3 portas e 3 gavetas e 1 prateleira. Comprimento: 105 cm.  Largura: 43 cm. Altura: 91 cm. Tampo em fórmica, um laminado decorativo de alta pressão e termo moldável. Puxadores em alumínio. .( SAÚDE)</t>
  </si>
  <si>
    <t>Bancada em inox, estrutura inteiramente em inox, com duas chapas, pés tubulares, medindo aproximadamente 100 cm X 0,60 cm X 0,80 cm. .( SAÚDE)</t>
  </si>
  <si>
    <t>Bebedouro refrigerado de coluna. Capacidade do reservatório aproximado de 2,3 litros. Torneira Up e Down, sendo uma para água natural e outra gelada. Com bandeja removível para esvaziar. Dimensões aproximadas do produto 32 X 98 X 33 cm. 110 Volts. Cor branca. .( SAÚDE)</t>
  </si>
  <si>
    <t>Cadeiras para cozinha, em aço, com pintura epóxi na cor branca. Assento em madeira revestido com espuma D-12, revestido em courvim, que suporte até 150 kg. Dimensões aproximadas da cadeira: 90 X 38 X 50 cm. .( SAÚDE)</t>
  </si>
  <si>
    <t>Cadeiras giratórias. Assento e encosto estofado em espuma injetada. Base giratória com aranha em forma pentagonal com 5 hastes de aço revestida com capa em nylon, apoiada sobre 5 rodízios duplo com 50 mm de diâmetro em PP (polipropileno). Coluna central com sistema pneumático de regulagem da altura feita por alavanca e amortecimento de impacto da cadeira com mola a gás. Braços digitador com regulagem de altura em polipropileno. Regula a altura do assento. Revestimento em material sintético. Capacidade para 150 kg. Cor preta. .( SAÚDE)</t>
  </si>
  <si>
    <t>Cadeira secretária fixa com assento e encosto em madeira compensada e espuma injetada com densidade média de 55kg/m3. Revestimento do assento e encosto em courvim. Base confeccionada em tubo de aço de 7/8.  Medidas  mínimas do assento: 41 cm largura x 39 cm profundidade x 50 cm espessura. Medidas 56mínimas do encosto: 36 cm lar57gura x 29 cm altura x 45 espes58sura. Altura mínima do assento 59até o chão: 45 cm. Altura mínima total até o chão: 83 cm. Peso mínimo recomendado: até 150 kg. Cor preta. .( SAÚDE)</t>
  </si>
  <si>
    <t>Cadeira caixa alta na cor preto, estrutura giratória em aço pintado na cor preto, com capacidade para ate 150 kilos, com espuma injetada de alta densidade. Altura  aproximada de assento máxima 760 mm e mínimo de 660 mm. Dimensões aproximadas do assento: largura 430 mm e profundidade  390 mm. Dimensões aproximadas do encosto:  largura 390 mm e  altura 290 mm.  Revestida em courvim de alta qualidade. Modelo: cadeira caixa pistão a gás.( SAÚDE)</t>
  </si>
  <si>
    <t>Cadeira Universitária Executiva Escamoteável, cor preta. Peso Suportado (Kg): 130. Estofado em madeira anatómica de 15 mm , espuma injetada e corino preto. Material da base em metalon. Base em 04 pés fixos. .( SAÚDE)</t>
  </si>
  <si>
    <t>Cadeira para automóvel, cor neutra, com capacidade de 0 a 36 kg.( SAÚDE)</t>
  </si>
  <si>
    <t>Caixa de som amplificada, com bluetooth, entrada usb e microfone. .( SAÚDE)</t>
  </si>
  <si>
    <t>Conjunto de mesa e cadeira em polipropileno infantil, individual em MDP de 18 mm, revestido em fórmica.  Cantos arredondados. Bordas em PP de 2 mm, anti amarelamento, colada pelo sistema Holt Melting, na cor cinza. Estrutura em tubo de aço redondo, diâmetro 22,22 (3/4). Barra de reforço nas pernas na parte inferior e gradil.  Tratamento Anti Ferrugem e Corrosão.  Pintura epóxi-pó na cor cinza. Ponteiras: internas em polipropileno injetado. Dimensões aproximadas: Tampo: 530 mm x 350 mm. Altura até gradil: 440 mm e Altura Total: 570 mm. Assento e Encosto: Material: Assento e encosto injetada em Polipropileno PP de alta resistência desenho ABC na cavidade do encosto. Cores: amarelo, vermelho, verde e azul. Anatômico, fixação: Rebites em alumínio. Estrutura: Material: Tubo de aço redondo, diâmetro 19,05 mm (3/4). Tratamento anti ferrugem e corrosão. - Pintura: Epóxi-pó na Cor Cinza. Empilhável em até 10 unidades. Ponteiras: internas e externas em Polipropileno Injetado. - Dimensões: - Assento: 330 x 330 mm; Encosto: 170 x 325 mm.; Altura até o Assento: 310 mm. Altura até o encosto: 590 mm. .( SAÚDE)</t>
  </si>
  <si>
    <t>Escrivaninhas com três gavetas e chave, fabricado em MDP 15mm, tampos com cantos arredondados e acabamento com Perfil Ergosoft 180º em toda a extensão da mesa. Pés em aço modelo canoa com sapatas niveladoras, pintura eletrostática epóxi a pó. Dimensões mínimas: Altura: 74cm. Largura: 120cm. Profundidade: 60cm. Acabamento: Fita de Borda PVC. Cor cinza.( SAÚDE)</t>
  </si>
  <si>
    <t>Estante de aço, com 6 prateleiras. Medida 176 cm x 92 cm x 30 cm. Confeccionada em chapas #20 e #26 (0,90 mm e 0,45 mm). Acabamento em pintura eletrostática epóxi a pó. Cor Cinza. Com pés em Polipropileno. Peso mínimo por prateleira: 20 kg. .( SAÚDE)</t>
  </si>
  <si>
    <t>Fogão tipo piso 4 bocas, branco, bivolt. Acendimento automático. Tipo de mesa aço inox. Capacidade aproximada do forno 50 L. Funcionamento a gás. Peso aproximado 20 kg. Medidas aproximadas: Altura 85 cm, largura 58 cm e profundidade 49 cm.</t>
  </si>
  <si>
    <t>Fogão tipo piso 5 bocas, branco, bivolt. Acendimento automático. Tipo de mesa aço inox. Capacidade aproximada do forno de 90 L. Funcionamento a gás. Peso aproximado 32 kg. Medidas aproximadas: Altura 92 cm, largura 77 cm e profundidade 60 cm. .( SAÚDE)</t>
  </si>
  <si>
    <t>Fogão Industrial com 3 bocas duplas de 30 x 30 cm. Inteiro em Aço Inox. De baixa pressão à gás GLP (BOTIJÃO). 03 Queimadores duplos 170 mm. Bandeja coletora de resíduo. Chapa em aço Inox 430. Medidas aproximadas do fogão montado: Altura: 80 cm. Largura: 110 cm. Profundidade: 50 cm. .( SAÚDE)</t>
  </si>
  <si>
    <t>Freezer vertical 173 litros, Voltagem de 110 Volts, dimensões aproximadas de 50 X 150 X 65 cm.( SAÚDE)</t>
  </si>
  <si>
    <t>Geladeira/Refrigerador Duplex, com capacidade total de armazenamento (em litros) de no mínimo 340 litros. Voltagem 110 V. Com selo Procel e eficiência energética A. Controle de temperatura. Com rodízios e prateleiras reguláveis. Dimensões aproximadas do produto com os pés niveladores (A x L x P) 169 x 62 x71cm.Cor  Branca. .( SAÚDE)</t>
  </si>
  <si>
    <t>Guarda roupa, com medidas aproximadas de 3 metros de comprimento X 2,5 metros de altura X 0,75 centímetros de profundidade, de 06 portas, 08 gavetas internas corrediças telescópicas, espaço para roupas longas, nichos e cabideiros em alumínio, com material 100% em MDP. .( SAÚDE)</t>
  </si>
  <si>
    <t>Lavadora de roupas tipo tanquinho, capacidade: 10 Kg, voltagem: 110 volts, potência (W): 400, consumo aproximado (kW/h*/mês): 0,08, número de velocidades: 5 programas, tipo de material: plástico reciclado, revestimento interno: plástico reciclado, revestimento externo: plástico reciclado, Comprimento aproximado do cabo  de 1 m, Cor: Cinza, medidas aproximadas (AxLxP): 93 x 49 x50 cm, peso aproximado: 11 Kg e com garantia: 12 meses. .( SAÚDE)</t>
  </si>
  <si>
    <t>Lavadora de roupas com capacidade de 15 kg, na cor branca, automática. Painel: Botões de acionamento manual. Programas de lavagem: 12. Níveis de água: automático. Com ciclos de lavagem, com lavagem rápida, com tecla de avança etapas, centrifugação: 630 rpm, com enxágue, função de molho, função de economia, lava edredons de tamanho casal king, abertura superior, cesto polipropileno, dispenser de sabão em pó, sabão líquido, amaciante e alvejante e com pés niveladores. Dimensões aproximadas do produto: Altura: 100 cm; Largura: 65 cm. Profundidade: 70 cm.Peso aproximado: 50 kg. 110 volts. .( SAÚDE)</t>
  </si>
  <si>
    <t>Longarina 4 lugares cromado prata, base fixa, possui assento e encosto com estrutura em aço perfurado e braço em aço cromado com formato anatômico. Peso máximo recomendado por assento 150 Kg. Assento: 52 cm. Altura do encosto: 46 cm. Altura do chão até o assento: 35 cm. Altura do assento até o encosto: 42 cm. Altura do chão até o encosto: 75 cm. Dimensão do produto: largura 49 cm, altura 80 cm e comprimento 236 cm. .( SAÚDE)</t>
  </si>
  <si>
    <t>Lavadora de alta pressão, Voltagem de 110 V, aproximadamente 15 kg. Contém: 1 pistola com mangueira; 1 tubeira vario power; 1 tubeira turbo; 1 aplicador de detergente e manual de instruções. Porta-acessórios na parte traseira do equipamento e acompanha acessórios. .( SAÚDE)</t>
  </si>
  <si>
    <t>Liquidificador industrial, de 6 a 8 litros, copo e gabinete em aço inox, com tampa, chave liga/desliga e função pulsar, lâminas resistentes, base antiderrapante e trava de segurança. .( SAÚDE)</t>
  </si>
  <si>
    <t>Mesa para impressora. Estrutura em aço carbono e tampo em MDP na medida 0,60 X 0,40 cm. .( SAÚDE)</t>
  </si>
  <si>
    <t>Mesa de madeira maciça de eucalipto, com tampo multilaminado em madeira, nas medidas aproximadas de Altura: 0,80 cm, Largura: 0,88 cm e Comprimento: 2,20 m, acompanha 08 cadeiras com encosto ripado e assento em madeira de eucalipto nas medidas aproximadas de Altura: 1,00 m,  largura 44 cm, profundidade 44 cm, peso  aproximado com assento em madeira: 7 Kg. .( SAÚDE)</t>
  </si>
  <si>
    <t>Mesa para cozinha. Base da mesa em aço com pintura epóxi branca . Tampo da mesa de granito com espessura mínima de 15 mm, que suporte até 50 kg. Dimensão aproximada da mesa:  Mesa: Altura: 77 cm. Largura: 80 cm. Profundidade: 180 cm.  Acompanha 08 cadeiras em aço com pintura epóxi  branca. Assento em madeira revestido com espuma D-12, revestido em courvim, que suporte até 150 kg. Cor branca. Dimensões aproximadas da cadeira: 90 X 38 X 50 cm.( SAÚDE)</t>
  </si>
  <si>
    <t>Mesa para cozinha. Base da mesa em aço com pintura epóxi branca . Tampo da mesa de granito com espessura mínima de 15 mm, que suporte até 50 kg. Dimensão aproximada da mesa:  Mesa: Altura: 77 cm. Largura: 80 cm. Profundidade: 140 cm.  Acompanha 06 cadeiras em aço com pintura epóxi  branca. Assento em madeira revestido com espuma D-12, revestido em courvim, que suporte até 150 kg. Cor branca. Dimensões aproximadas da cadeira: 90 X 38 X 50 cm.( SAÚDE)</t>
  </si>
  <si>
    <t>Mesa para cozinha. Base da mesa em aço com pintura epóxi branca . Tampo da mesa de granito com espessura mínima de 15 mm, que suporte até 50 kg. Dimensão aproximada da mesa:  Mesa: Altura: 77 cm. Largura: 80 cm. Profundidade: 100 cm.  Acompanha 04 cadeiras em aço com pintura epóxi  branca. Assento em madeira revestido com espuma D-12, revestido em courvim, que suporte até 150 kg. Cor branca. Dimensões aproximadas da cadeira: 90 X 38 X 50 cm.( SAÚDE)</t>
  </si>
  <si>
    <t>Mesa em L de 1,50 m X  60 cm. Tampo em MDP de 15 mm, com cantos arredondados e acabamento com Perfil Ergosoft 180º em toda a extensão da mesa. Com 03 gavetas em MDP 15 mm, com corrediças telescópicas e chave. Pés em aço modelo canoa com sapatas niveladoras, pintura eletrostática epóxi na cor cinza. .( SAÚDE)</t>
  </si>
  <si>
    <t>Mesa para Computador, estrutura em MDP 15 mm; Tampo em MDP 40 mm; Gaveta em MDP 15 mm; Corrediças telescópicas; Pés Fixos em PVC; Acabamento Fosco. No Tamanho: Altura: 79 cm; Largura: 91 cm; Profundidade: 45 cm. Número de gavetas: 1 Gaveta em formato retangular. .( SAÚDE)</t>
  </si>
  <si>
    <t>Mesa de reunião redonda medindo 1,20 na cor cinza, em MDP 15 mm, com perfil ergosoft 180º, pés em aço tipo “H”, em chapa #20. Altura dos pés de 3 cm, medidas aproximadas: A - 75 cm X L -120 cm X P -90 cm. Peso aproximado de 20 kg. .( SAÚDE)</t>
  </si>
  <si>
    <t>Micro-ondas de 30 litros, na cor branca, com 10 níveis de potencia, 110V, prato giratório, classe A em eficiência de energia, 1.200W de potencia. .( SAÚDE)</t>
  </si>
  <si>
    <t>Pé nivelador com base, para armário de aço. .( SAÚDE)</t>
  </si>
  <si>
    <t>Poltrona para amamentação com puff. Revestida em courvim na cor bege. Pés fixos. Encosto e Assento fixos. Sustentação com percintas elásticas de alta resistência. Espuma com tratamento anti-mofo e densidade D-23 no assento e D-20 no encosto com percintas elásticas. Estrutura em madeira de pinus e eucalípto de reflorestamento com imunização contra mofo, cupim e microrganismos. Medidas Aproximadas da Poltrona: 76 cm largura x 70 cm profundidade x 1,02 cm altura. Puff: 51 cm largura x 39 cm profundidade x 18 cm altura. .( SAÚDE)</t>
  </si>
  <si>
    <t>Telefone sem fio com até 7 ramais, display digital, com identificador de chamada, de mesa, alcance interno de 50 m e externo de 100 m, bateria NiMH com duração em espera de 200 horas e em conservação de 20 horas, dimensões: 8,5 X 3,7 X 9,8 cm, na cor preto e bivolt. .( SAÚDE)</t>
  </si>
  <si>
    <t>TV Smart 50". Smart TV Led 50", HDR Android, Wi-Fi, 3 HDMI, 2 USB, Controle Remoto com atalhos Chromecast Integrado. .( SAÚDE)</t>
  </si>
  <si>
    <t>Sanduicheira elétrica na cor preta, com placas antiaderentes, de fácil limpeza, presilha, alças frias, lâmpadas piloto, classificação energética A. .( SAÚDE)</t>
  </si>
  <si>
    <t>Suporte para CPU com rodízio, medidas aproximadas de 16 X 20 X 40 cm. Peso aproximado de 1 kg, em MDP, na cor cinza e acabamento melamínico. .( SAÚDE)</t>
  </si>
  <si>
    <t>Ventilador de coluna de 50 cm, preto, 127 Volts. Com controle manual de 03 valocidades. Com inclinação. Com 06 hélices ou mais. Tamanho da hélice aproximado de 20 cm. Peso aproximado de 18 kg. .( SAÚDE)</t>
  </si>
  <si>
    <t>Ventilador de parede oscilante, de 60 cm, bivolt, de aço, Preto, potência de 170 watts, cobertura de 40 m2, peso aproximado de 4 kg, dimensões de 35 X 60 X 60. .( SAÚDE)</t>
  </si>
  <si>
    <t>Ventilador de teto, com lustre, 3 velocidades, controle na parede, frequência 60 hz, diâmetro da hélice de 110 cm, com 3 pás, consumo de energia aproximado de 0,08 KW/h, cor preto, potência de 130 W, 110 Volts, Selo Procel A e com garantia de 12 meses. .( SAÚDE)</t>
  </si>
  <si>
    <t>Ventilador de teto, sem lustre, 3 velocidades, controle na parede, frequência 60 hz, diâmetro da hélice de 110 cm, com 3 pás, consumo de energia aproximado de 0,08 KW/h, cor preto, potência de 130 W, 110 Volts, Selo Procel A e com garantia de 12 meses. .( SAÚDE)</t>
  </si>
  <si>
    <t>Armário de aço- 2 portas de abrir, 1,89 cm altura x 090 m de largura x 0.40 m profundidade, 4 prateleiras, fechadura e puxador com duas chaves, com cremalheira para ajustes de prateleiras, pintura eletrostática a alta temperatura a pó (epóxi), resistência a ferrugem. (ASSISTÊNCIA)</t>
  </si>
  <si>
    <t>Arquivo de aço, com corrediça telescópica  CHAPA 24 - 4 gavetas pastas suspensas. (ASSISTÊNCIA)</t>
  </si>
  <si>
    <t>Aspirador de pó - potência de 1.250 W, frequência 60 HZ, modelo A10N1, ótima aspiração com baixo consumo de energia, cabo elétrico de 3,5 metros, recipiente com capacidade de 10 litros, com bocal para cantos e frestas, pisos, tapetes e carpetes. (ASSISTÊNCIA)</t>
  </si>
  <si>
    <t>Bebedouro elétrico individual, nas dimensões aproximadamente [LxAxP]: 29 x 39 x 30 cm. (ASSISTÊNCIA)</t>
  </si>
  <si>
    <t>Bebedouro industrial modelo 180/200 LS, inox, 110/2250v. (ASSISTÊNCIA)</t>
  </si>
  <si>
    <t>Caixa de Som Bluetooth Amplificada, com microfone. (ASSISTÊNCIA)</t>
  </si>
  <si>
    <t>Fogão doméstico - De 06 bocas, acendimento automático, de tripla chama, com 4 queimadores semi rápidos e 2 rápidos , tampão de vidro, acabamento de mesa polido em aço inox, classificação energética A. Forno com porta de vidro panorâmico  e grades individuais, e luz no forno, com sistema limpa fácil, puxador em aço, e botões removíveis. Com pés e Bivolt(ASSISTÊNCIA)</t>
  </si>
  <si>
    <t>Geladeira - De 490 litros, uso doméstico, Frost Free, na cor branca, duas portas (refrigerador e freezer), com prateleiras reforçadas e gavetas internas, classe A em eficiência de energia(ASSISTÊNCIA)</t>
  </si>
  <si>
    <t>HD Externo Portátil com capacidade no mínimo 2TB ou mais similar a seagate, ou melhor qualidade. (ASSISTÊNCIA)</t>
  </si>
  <si>
    <t>Impressora multifuncional laser, tanque de tinta, Wi-Fi, Colorida, USB, Padrão de Impressão Duplex (Frente e Verso), impressão resolução da cópia (máxima em dpi)  1200 x 600 dpi, cópias múltiplas, aviso no Pager acesso remoto, relatório de verificação das transmissões, relatório de Atividades/Relatórios Periódicos, impressão colorida comutação automática de emulação, com sistemas operacionais Windows®/Mac OS®, tempo da primeira Impressão  menos de 15 segundos em preto/cores, tecnologia de impressão  laser Colorido eletrofotográfico memória mínima de 512 MB, resolução da Impressão (máxima em dpi)  Até 2400 x 600 dpi resolução (máxima) em dpi  até 2400 x 600 dpi, compatibilidade com o Driver de Impressora  Windows®, Mac OS®, Linux, drives Compatíveis  Windows®, Mac OS®, Linux, Aplicativo de Impressão para Dispositivos Móveis‡ AirPrint®, Google Cloud Print™ 2.0, Mopria®, Brother iPrint&amp;Scan, Cortado Workplace, Wi-Fi Direct®, similar a brother corporativa ou melhor qualidade (ASSISTÊNCIA)</t>
  </si>
  <si>
    <t>LAVADORA DE ALTA PRESSÃO - 110v, aproximadamente 14,9kg; Contém: 1 pistola com mangueira; 1 tubeira vario power; 1 tubeira turbo; 1 aplicador de detergente e manual de instruções.  Lavadora de Alta Pressão, leve e compacta, design horizontal, fácil de armazenar, alça longa e rodas que facilitam o seu transporte. Porta-acessórios na parte traseira do equipamento e acompanha acessórios(ASSISTÊNCIA)</t>
  </si>
  <si>
    <t>Liquidificador doméstico - Capacidade de 2 litros, base em plástico e antiderrapante, copo resistente com bico e sem borracha (San Cristal), com 3 velocidades, e botão pulsar, porta fio, silencioso, trava de segurança, e consumo energético classe A. (ASSISTÊNCIA)</t>
  </si>
  <si>
    <t>Liquidificador industrial - De 6 a 8 litros, copo e gabinete em aço inox, com tampa, chave liga/desliga e função pulsar, lâminas resistentes, base antiderrapante e trava de segurança(ASSISTÊNCIA)</t>
  </si>
  <si>
    <t>Longarina executiva com prancheta - 4 lugares, cor preta, estofadas. (ASSISTÊNCIA)</t>
  </si>
  <si>
    <t>Longarina executiva com prancheta - 4 lugares, cor preta Plástico FK anatômica(ASSISTÊNCIA)</t>
  </si>
  <si>
    <t>Máquina de Algodão Doce Profissional - Cinza, bivolt -  SIMILAR A Inovamaq ou melhor qualidade(ASSISTÊNCIA)</t>
  </si>
  <si>
    <t>Microfones profissionais de alta qualidade - 100 metros sem barreira de 80 metros com barreira. Estabilidade de frequência: 0.005% (-10ºC ~ 50ºC). Modo de modulação: FM. Modulação máxima de frequência: 40KHz. Resposta de frequência: 40Hz ~20 KHz .S/N : = 100db. Alcance efetivo; 100M (300INCH). Especificações do microfone: Potência de saída rf: 10mw.Supressão de ruídos. Antena: potência externa escondida. Cápsula de captação: diretividade do cardioide dinâmico (microfone de mão). Pilhas: AA 1.5V X 2 pilhas alcalinas (inclusas).(ASSISTENCIA)</t>
  </si>
  <si>
    <t>Micro-ondas - De 30 litros, na cor branca, com 10 níveis de potencia, 110V, prato giratório, classe A em eficiência de energia, 1.200W de potencia(ASSISTÊNCIA)</t>
  </si>
  <si>
    <t>MULTIPROCESSADOR DE ALIMENTOS - De alta potência entre 500 a 600 w, 100 v, com lâminas de corte para legumes, carnes e frutas, disco granulado para ralar queijos, entre 1, 2 a 2 litros, sendo super-resistente e silencioso.(ASSISTENCIA)</t>
  </si>
  <si>
    <t>Plastificadora tamanhos: A4, A3, A5 | Plastificação quente | Potência: 350W | Aquecimento: 5 - 10 minutos | Velocidade: 270 mm/min | Espessura do filme: 125 / 175 Dimensões: 49.5 x 10.8 x 8 cm | Voltagem: 110V SIMILAR A Aurora ou melhor qualidade(ASSISTENCIA)</t>
  </si>
  <si>
    <t>Projetor - Conexões de entrada: S-Video, RS232C, Video - RCA, Áudio L/R - RCA, Mini jack, HDMI, USB-A, USB-B, VGA. Conexões de saída: VGA, Mini jack. Resolução nativa: 800px x 600px. Tecnologia de projeção 3 LCD. Taxa de contraste 10000:1. Tamanho da projeção de 30”- 350”. Inclui controle remoto. Com alto falantes embutido no projetor.(ASSISTENCIA)</t>
  </si>
  <si>
    <t>Refrigerador - De aproximadamente 280 litros, uso doméstico, sistema Frost Free, na cor branca, com duas portas (refrigerador e freezer), com prateleiras reforçadas e gaveta interna para hortifrútis, capacidade do freezer de 86 litros, e classe A em eficiência de energia(ASSISTÊNCIA)</t>
  </si>
  <si>
    <t>Sanduicheira elétrica - Na cor preta, com placas antiaderentes, de fácil limpeza, presilha, alças frias, lâmpadas piloto, classificação energética A.(ASSISTENCIA)</t>
  </si>
  <si>
    <t>Telefone sem fio com identificador de chamada, semelhante a marca Intelbras ou de melhor qualidade(ASSISTENCIA)</t>
  </si>
  <si>
    <t>TV Smart 50" - Smart TV Led 32" HDR Android Wi-Fi 3 HDMI 2 USB Controle Remoto com atalhos Chromecast Integrado. (ASSISTÊNCIA)</t>
  </si>
  <si>
    <t>Ventilador De Coluna 60cm Preto Biv SIMILAR A Ventidelta Ou melhor qualidade(ASSISTÊNCIA)</t>
  </si>
  <si>
    <t>Mesa em L com tampos e pés de 30mm, medindo 2,00x1,75 com sapata nivelado, na cor cinza(ASSISTÊNCIA)</t>
  </si>
  <si>
    <t>Mesa em L com tampos e pés de 30mm medindo 1,70x 2,75 com sapata niveladora na cor cinza(ASSISTÊNCIA)</t>
  </si>
  <si>
    <t>Mesa retangular com tampos e pés de 30mm, medindo 1,20x60x0,75 com sapata nivelado, na cor cinza.(ASSISTENCIA)</t>
  </si>
  <si>
    <t>Mesa retangular com tampos e pés 30mm medindo 1,60x 0,60x 0,75 com sapata niveladora na cor cinza. (ASSISTÊNCIA)</t>
  </si>
  <si>
    <t>Armário balcão baixo com portas medindo 1,00x 0,60x 0,75 cinza com tampo de 0,60 e armário de 0,40 de profundidade(ASSISTÊNCIA)</t>
  </si>
  <si>
    <t>Armário balcão baixo com 2 portas de abrir e 4 gavetas corrediça telescópica medindo 1,50x 0,45x 0,75 na cor cinza. (ASSISTÊNCIA)</t>
  </si>
  <si>
    <t>Mesa em L com tampos e pés de 30mm medindo 1,70x 2,75 com sapata niveladora na cor cinzaMesa em L com tampos e pés de 30mm medindo 1,70x 2,75 com sapata niveladora na cor cinza (ASSISTÊNCIA)</t>
  </si>
  <si>
    <t>Poltrona Almofadada estilo consultório - Madeira de eucalipto proveniente de reflorestamento, Fixação com grampos galvanizados,Espuma Poliuretano D20, Produto Almofadado, com enchimento de fibra e flocos,Revestimento: Sued (ASSISTENCIA)</t>
  </si>
  <si>
    <t>Conjunto de 2 mesas de apoio circular Tripé, tipo palito -O Dimensões das mesas: Mesa Grande – 55 cm x 45cm - Diametro (Tampo da mesa): 45 CM - Altura: 55 CM - Espessura: MDF 15 mm Mesa Pequena – 35cm x 45cm - Diametro (Tampo da mesa): 35 CM - Altura: 45 CM - Espessura: MDF 15 mm Tampo Disponível Nas Cores: - Branco Tx (fosco) (ASSISTÊNCIA)</t>
  </si>
  <si>
    <t>Cadeira Diretor, espuma inj. , Base giratória, courvin costurada sem braço, 70cm(ASSISTÊNCIA)</t>
  </si>
  <si>
    <t>Cadeira Diretor, espuma inj.,  Base giratória, courvin costurada com braço, 70cm (ASSISTÊNCIA)</t>
  </si>
  <si>
    <t>Cadeira Secretária Espuma injet. base fixa courvin(ASSISTÊNCIA)</t>
  </si>
  <si>
    <t>Cadeira Secretária, espuma injet.,  giratória, courvin(ASSISTÊNCIA)</t>
  </si>
  <si>
    <t>Cadeira Base fixa Plástico FK anatômica (ASSISTÊNCIA)</t>
  </si>
  <si>
    <t>Caixa de Som Bluetooth Amplificada, com microfone.(ASSISTÊNCIA)</t>
  </si>
  <si>
    <t>Impressora multifuncional laser, tanque de tinta, Wi-Fi, Colorida, USB, Padrão de Impressão Duplex (Frente e Verso), impressão resolução da cópia (máxima em dpi)  1200 x 600 dpi, cópias múltiplas, aviso no Pager acesso remoto, relatório de verificação das transmissões, relatório de Atividades/Relatórios Periódicos, impressão colorida comutação automática de emulação, com sistemas operacionais Windows®/Mac OS®, tempo da primeira Impressão  menos de 15 segundos em preto/cores, tecnologia de impressão  laser Colorido eletrofotográfico memória mínima de 512 MB, resolução da Impressão (máxima em dpi)  Até 2400 x 600 dpi resolução (máxima) em dpi  até 2400 x 600 dpi, compatibilidade com o Driver de Impressora  Windows®, Mac OS®, Linux, drives Compatíveis  Windows®, Mac OS®, Linux, Aplicativo de Impressão para Dispositivos Móveis‡ AirPrint®, Google Cloud Print™ 2.0, Mopria®, Brother iPrint&amp;Scan, Cortado Workplace, Wi-Fi Direct®, similar a brother corporativa ou melhor qualidade(ASSISTÊNCIA)</t>
  </si>
  <si>
    <t>Ventilador de parede 60 cm 110 v.(ASSISTÊNCIA)</t>
  </si>
  <si>
    <t>Microfones profissionais de alta qualidade - 100 metros sem barreira de 80 metros com barreira. Estabilidade de frequência: 0.005% (-10ºC ~ 50ºC). Modo de modulação: FM. Modulação máxima de frequência: 40KHz. Resposta de frequência: 40Hz ~20 KHz .S/N : = 100db. Alcance efetivo; 100M (300INCH). Especificações do microfone: Potência de saída rf: 10mw.Supressão de ruídos. Antena: potência externa escondida. Cápsula de captação: diretividade do cardioide dinâmico (microfone de mão). Pilhas: AA 1.5V X 2 pilhas alcalinas (inclusas).(ASSISTÊNCIA)</t>
  </si>
  <si>
    <t>MULTIPROCESSADOR DE ALIMENTOS - De alta potência entre 500 a 600 w, 100 v, com lâminas de corte para legumes, carnes e frutas, disco granulado para ralar queijos, entre 1, 2 a 2 litros, sendo super-resistente e silencioso. (ASSISTÊNCIA)</t>
  </si>
  <si>
    <t>Plastificadora tamanhos: A4, A3, A5 | Plastificação quente | Potência: 350W | Aquecimento: 5 - 10 minutos | Velocidade: 270 mm/min | Espessura do filme: 125 / 175 Dimensões: 49.5 x 10.8 x 8 cm | Voltagem: 110V SIMILAR A Aurora ou melhor qualidade(ASSISTÊNCIA)</t>
  </si>
  <si>
    <t>Projetor - Conexões de entrada: S-Video, RS232C, Video - RCA, Áudio L/R - RCA, Mini jack, HDMI, USB-A, USB-B, VGA. Conexões de saída: VGA, Mini jack. Resolução nativa: 800px x 600px. Tecnologia de projeção 3 LCD. Taxa de contraste 10000:1. Tamanho da projeção de 30”- 350”. Inclui controle remoto. Com alto falantes embutido no projetor.(ASSISTÊNCIA)</t>
  </si>
  <si>
    <t>Sanduicheira elétrica - Na cor preta, com placas antiaderentes, de fácil limpeza, presilha, alças frias, lâmpadas piloto, classificação energética A. (ASSISTÊNCIA)</t>
  </si>
  <si>
    <t>Telefone sem fio com identificador de chamada, semelhante a marca Intelbras ou de melhor qualidade(ASSISTÊNCIA)</t>
  </si>
  <si>
    <t>TV Smart 50" - Smart TV Led 32" HDR Android Wi-Fi 3 HDMI 2 USB Controle Remoto com atalhos Chromecast Integrado.(ASSISTÊNCIA)</t>
  </si>
  <si>
    <t>Ventilador De Coluna 60cm Preto Biv SIMILAR A Ventidelta Ou melhor qualidade. (ASSISTÊNCIA)</t>
  </si>
  <si>
    <t>Mesa em L com tampos e pés de 30mm, medindo 2,00x1,75 com sapata nivelado, na cor cinza. (ASSISTÊNCIA)</t>
  </si>
  <si>
    <t>Mesa em l com tampo e pés de 30mm, medindo 2,00x1,60, com sapata niveladora na cor cinza(ASSISTÊNCIA)</t>
  </si>
  <si>
    <t>Mesa retangular com tampos e pés de 30mm, medindo 1,20x60x0,75 com sapata nivelado, na cor cinza. (ASSISTÊNCIA)</t>
  </si>
  <si>
    <t>Mesa retangular com tampos e pés 30mm medindo 1,60x 0,60x 0,75 com sapata niveladora na cor cinza.(ASSISTÊNCIA)</t>
  </si>
  <si>
    <t>Armário para cartolina, na cor madeirado médio 0,80x 0,50x 2,10 com 13 prateleiras retrátil até altura de 1,20 e 2 prateleira fixa.(ASSISTÊNCIA)</t>
  </si>
  <si>
    <t>Armário com gavetas móvel medindo 1,40x 0,60x 0,75. (ASSISTÊNCIA)</t>
  </si>
  <si>
    <t>Ventilador de teto comercial 110 v. (ASSISTÊNCIA)</t>
  </si>
  <si>
    <t>Cadeira Secretária Espuma injet. base fixa courvin (ASSISTÊNCIA)</t>
  </si>
  <si>
    <t>Poltrona Almofadada estilo consultório - Madeira de eucalipto proveniente de reflorestamento, Fixação com grampos galvanizados,Espuma Poliuretano D20, Produto Almofadado, com enchimento de fibra e flocos,Revestimento: Sued Cor: cinza, Pés palitos de 25 cm(ASSISTÊNCIA)</t>
  </si>
  <si>
    <t>Ventilador de parede 60 cm 110 v. (ASSISTÊNCIA)</t>
  </si>
  <si>
    <t>Microfones profissionais de alta qualidade - 100 metros sem barreira de 80 metros com barreira. Estabilidade de frequência: 0.005% (-10ºC ~ 50ºC). Modo de modulação: FM. Modulação máxima de frequência: 40KHz. Resposta de frequência: 40Hz ~20 KHz .S/N : = 100db. Alcance efetivo; 100M (300INCH). Especificações do microfone: Potência de saída rf: 10mw.Supressão de ruídos. Antena: potência externa escondida. Cápsula de captação: diretividade do cardioide dinâmico (microfone de mão). Pilhas: AA 1.5V X 2 pilhas alcalinas (inclusas). (ASSISTENCIA)</t>
  </si>
  <si>
    <t>Projetor - Conexões de entrada: S-Video, RS232C, Video - RCA, Áudio L/R - RCA, Mini jack, HDMI, USB-A, USB-B, VGA. Conexões de saída: VGA, Mini jack. Resolução nativa: 800px x 600px. Tecnologia de projeção 3 LCD. Taxa de contraste 10000:1. Tamanho da projeção de 30”- 350”. Inclui controle remoto. Com alto falantes embutido no projetor. (ASSISTÊNCIA)</t>
  </si>
  <si>
    <t>Armário com gavetas móvel medindo 1,40x 0,60x 0,75.(ASSISTÊNCIA)</t>
  </si>
  <si>
    <t>Armário de aço- 2 portas de abrir, 1,89 cm altura x 090 m de largura x 0.40 m profundidade, 4 prateleiras, fechadura e puxador com duas chaves, com cremalheira para ajustes de prateleiras, pintura eletrostática a alta temperatura a pó (epóxi), resistência a ferrugem.(ASSISTÊNCIA)</t>
  </si>
  <si>
    <t>Arquivo de aço, com corrediça telescópica  CHAPA 24- 4 gavetas pastas suspensas. (ASSISTÊNCIA)</t>
  </si>
  <si>
    <t>Carrinho de carga, tipo armazém  Altura: 130mm, Largura da base: 420mm, Comprimento da base: 250mm, Roda com bucha de nylon autolubrificante,Pneu e Câmara 3,25 – 8(ASSISTÊNCIA)</t>
  </si>
  <si>
    <t>Cabideiro de parede em madeira maciça quatro pinos modelo Cabide Descrição: Cabideiro em madeira maciça com quatro suportes tipo Cabide. Kit 3 peças Material: Madeira maciça Pinus Cor do produto: natural. Dimensões: Alt. = 7 cm Larg. = 40 cm Profundidade = 8,5 cm. Instalação na parede que acompanha buchas e parafusos(ASSISTÊNCIA)</t>
  </si>
  <si>
    <t>DVD player - DVD. (ASSISTÊNCIA)</t>
  </si>
  <si>
    <t>Fogão Industrial Grande - 06 bocas, de alta qualidade, de material aço inox resistente e durável, com chapa de aço carbono. Com medidas aproximadas de 1,60 m (comprimento); 0,82 m (altura); 1,25 m (largura). Com forno abaixo embutido, com medidas aproximadas de 0,45 m (altura); 0,67 m (largura); 0,63 cm profundidade. Queimadores duplos, com chama interna e externa controladas com válvulas. Os pés de aço carbono com sapatos de borracha antiderrapante, com pintura epóxi resistente a alta temperatura. Bandejas Coletoras separadas em cada queimadores, em aço inox. (ASSISTÊNCIA)</t>
  </si>
  <si>
    <t>Freezer horizontal - De 400 litros, com duas portas, na cor branca, 110V, classe A em eficiência de energia. (ASSISTÊNCIA)</t>
  </si>
  <si>
    <t>Freezer horizontal - De 500 litros, com duas portas, na cor branca, classe A em eficiência de energia. (ASSISTÊNCIA)</t>
  </si>
  <si>
    <t>HD Externo Portátil com capacidade no mínimo 2TB ou mais similar a seagate, ou melhor qualidade.(ASSISTÊNCIA)</t>
  </si>
  <si>
    <t>Kit Fechadura elétrica, incluindo: Interfone Porteiro Eletrônico, Fechadura Elétrica de Sobrepor, Fonte Bivolt Estabilizada 2A 12V 2000mA, Receptora SRX 102 Pulso ou Retenção 12V a 24V Sulton, com tipo de instalação sobreposta, semelhante a marca intelbras ou de melhor qualidade. (ASSISTÊNCIA)</t>
  </si>
  <si>
    <t>Lavadora de roupas - Capacidade de 14 kg, na cor branca, com diluição inteligente, filtro pega fiapos, painel manual, com tampa visor transparente, dispenser com dosadorcesto em inox, sistema de lavagem com ciclos rápidos e outros programas (de 5 a 10). Eficiência de Energia A e garantia de 12 meses(ASSISTÊNCIA)</t>
  </si>
  <si>
    <t>Longarina executiva com prancheta - 4 lugares, cor preta, estofadas.(ASSISTÊNCIA)</t>
  </si>
  <si>
    <t>Mesa de reunião 2,50 x 0,90 x 0,75 MDF  cor cinza(ASSISTÊNCIA)</t>
  </si>
  <si>
    <t>Mesa Reta Executiva 1,50 x 0,60 com 2 Gavetas em MDF. Tampo em 30 mm re-engrossado. Saia e pés niveladores em 15 mm. Altura: 75cm, largura 1,5m, profundidade 60cm e peso de 30kg. Duas gavetas com estrutura em 15mm com fechadura em aço. (ASSISTÊNCIA)</t>
  </si>
  <si>
    <t>Microfones profissionais de alta qualidade - 100 metros sem barreira de 80 metros com barreira. Estabilidade de frequência: 0.005% (-10ºC ~ 50ºC). Modo de modulação: FM. Modulação máxima de frequência: 40KHz. Resposta de frequência: 40Hz ~20 KHz .S/N : = 100db. Alcance efetivo; 100M (300INCH). Especificações do microfone: Potência de saída rf: 10mw.(ASSISTÊNCIA)</t>
  </si>
  <si>
    <t>Mesa de reunião redonda D: 1,20 Altura 0,75, cor cinza, mdf(ASSISTÊNCIA)</t>
  </si>
  <si>
    <t>Projetor - Conexões de entrada: S-Video, RS232C, Video - RCA, Áudio L/R - RCA, Mini jack, HDMI, USB-A, USB-B, VGA. Conexões de saída: VGA, Mini jack. Resolução nativa: 800px x 600px. Tecnologia de projeção 3 LCD. Taxa de contraste 10000:1. Tamanho da projeção de 30”- 350”. Inclui controle remoto. Com alto falantes embutido no projetor.</t>
  </si>
  <si>
    <t>Sanduicheira elétrica - Na cor preta, com placas antiaderentes, de fácil limpeza, presilha, alças frias, lâmpadas piloto, classificação energética A.(ASSISTÊNCIA)</t>
  </si>
  <si>
    <t>TV Smart 32" - Smart TV Led 32" HDR Android Wi-Fi 3 HDMI 2 USB Controle Remoto com atalhos Chromecast Integrado (ASSISTÊNCIA)</t>
  </si>
  <si>
    <t>TV Smart 50" - Smart TV Led 50" HDR Android Wi-Fi 3 HDMI 2 USB Controle Remoto com atalhos Chromecast Integrado. (ASSISTÊNCIA)</t>
  </si>
  <si>
    <t>Mesa em L com tampos e pés de 30 mm, medindo 1,80x 1,30 com sapata niveladora, na cor cinza.(ASSISTÊNCIA)</t>
  </si>
  <si>
    <t>Gaveteiro móvel de 4 gavetas com corrediça telescópica na cor cinza. (ASSISTÊNCIA)</t>
  </si>
  <si>
    <t>Cadeira Base fixa Plástico FK anatômica, COR PRETA(ASSISTÊNCIA)</t>
  </si>
  <si>
    <t>Cadeira Secretária Espuma injet. base fixa courvin Cor preta(ASSISTÊNCIA)</t>
  </si>
  <si>
    <t>Cadeira Secretária, espuma injet.,  giratória, courvin Cor preta(ASSISTÊNCIA)</t>
  </si>
  <si>
    <t>Bebedouro elétrico individual, nas dimensões aproximadamente [LxAxP]: 29 x 39 x 30 cm.(ASSISTÊNCIA)</t>
  </si>
  <si>
    <t>Poltrona Almofadada estilo consultório - Madeira de eucalipto proveniente de reflorestamento, Fixação com grampos galvanizados,Espuma Poliuretano D20, Produto Almofadado, com enchimento de fibra e flocos,Revestimento: Sued(ASSISTÊNCIA)</t>
  </si>
  <si>
    <t>Armários de aço. Estrutura em aço chapas 26 e 24. Duas portas com 4 reforços cada. 1 prateleira fixa e 3 reguláveis a cada 50 mm. Capacidade por prateleira 20kg. Medidas mínimas: 2,00 altura x 0,90 largura x 0,40 profundidade. Puxador estampado na frente da porta com perfil em pvc. Dobradiças externas. Fechadura cilíndrica do tipo YALE com 2 chaves com travamento da porta na prateleira fixa central. Acompanha kit pé regulável.( SETOR COMPRAS)</t>
  </si>
  <si>
    <t>Cadeiras giratórias. Assento e encosto estofado em espuma injetada. Base giratória com aranha em forma pentagonal com 5 hastes de aço revestida com capa em nylon, apoiada sobre 5 rodízios duplo com 50 mm de diâmetro em PP (polipropileno). Coluna central com sistema pneumático de regulagem da altura feita por alavanca e amortecimento de impacto da cadeira com mola a gás. Braços digitador com regulagem de altura em polipropileno. Regula a altura do assento. Revestimento em material sintético. Capacidade para 150 kg. Cor preta.( SETOR COMPRAS)</t>
  </si>
  <si>
    <t>Mesa para impressora, Estrutura em aço carbono e tampo em MDP na medida 0,60 x 0,40 cm.( SETOR COMPRAS)</t>
  </si>
  <si>
    <t>Mesa em L de 1,50 m x 60 cm. Tampo em MDP de 15 mm, com cantos arrendondados acabamento  com perfil ERGOSOFT 180° em toda a extensão da mesa. Com 3 gavetas em MDP 15 mm, com corrediças telescópicas e chave. Pés em aço modelo conoa com sapatas niveladora pintura eletrostáticas epóxi na cor cinza.( SETOR COMPRAS)</t>
  </si>
  <si>
    <t>Telefone sem fio com até 7 ramais, display digital, com indentificador de chamada, de mesa alcanço interno de 50 m e externo de 100 m, bateria NiMH com duração em espera de 200 horas e em conservação de 20 horas, dimensões: 8,5 x 3,7 x 9,8 cm. ( SETOR COMPRAS)</t>
  </si>
  <si>
    <t>Cadeiras giratórias. Assento e encosto estofado em espuma injetada. Base giratória com aranha em forma pentagonal com 5 hastes de aço revestida com capa em nylon, apoiada sobre 5 rodízios duplo com 50 mm de diâmetro em PP (polipropileno). Coluna central com sistema pneumático de regulagem da altura feita por alavanca e amortecimento de impacto da cadeira com mola a gás. Braços digitador com regulagem de altura em polipropileno. Regula a altura do assento. Revestimento em material sintético. Capacidade para 150 kg. Cor preta. .( JURÍDICO)</t>
  </si>
  <si>
    <t>Cadeira secretária fixa com assento e encosto em madeira compensada e espuma injetada com densidade média de 55kg/m3. Revestimento do assento e encosto em courvim. Base confeccionada em tubo de aço de 7/8.  Medidas  mínimas do assento: 41 cm largura x 39 cm profundidade x 50 cm espessura. Medidas mínimas do encosto: 36 cm largura x 29 cm altura x 45 espessura. Altura mínima do assento até o chão: 45 cm. Altura mínima total até o chão: 83 cm. Peso mínimo recomendado: até 150 kg. Cor preta. .( JURÍDICO)</t>
  </si>
  <si>
    <t>Cadeira caixa alta na cor preto, estrutura giratória em aço pintado na cor preto, com capacidade para ate 150 kilos, com espuma injetada de alta densidade. Altura  aproximada de assento máxima 760 mm e mínimo de 660 mm. Dimensões aproximadas do assento: largura 430 mm e profundidade  390 mm. Dimensões aproximadas do encosto:  largura 390 mm e  altura 290 mm.  Revestida em courvim de alta qualidade. Modelo: cadeira caixa pistão a gás.( JURÍDICO)</t>
  </si>
  <si>
    <t>Geladeira/Refrigerador Duplex, com capacidade total de armazenamento (em litros) de no mínimo 340 litros. Voltagem 110 V. Com selo Procel e eficiência energética A. Controle de temperatura. Com rodízios e prateleiras reguláveis. Dimensões aproximadas do produto com os pés niveladores (A x L x P) 169 x 62 x71cm.Cor  Branca. (JURÍDICO)</t>
  </si>
  <si>
    <t>Mesa para impressora. Estrutura em aço carbono e tampo em MDP na medida 0,60 X 0,40 cm. (JURÍDICO)</t>
  </si>
  <si>
    <t>Mesa em L de 1,50 m X  60 cm. Tampo em MDP de 15 mm, com cantos arredondados e acabamento com Perfil Ergosoft 180º em toda a extensão da mesa. Com 03 gavetas em MDP 15 mm, com corrediças telescópicas e chave. Pés em aço modelo canoa com sapatas niveladoras, pintura eletrostática epóxi na cor cinza. .( JURÍDICO)</t>
  </si>
  <si>
    <t>Mesa para Computador, estrutura em MDP 15 mm; Tampo em MDP 40 mm; Gaveta em MDP 15 mm; Corrediças telescópicas; Pés Fixos em PVC; Acabamento Fosco. No Tamanho: Altura: 79 cm; Largura: 91 cm; Profundidade: 45 cm. Número de gavetas: 1 Gaveta em formato retangular. .( JURÍDICO)</t>
  </si>
  <si>
    <t>Suporte para CPU com rodízio, medidas aproximadas de 16 X 20 X 40 cm. Peso aproximado de 1 kg, em MDP, na cor cinza e acabamento melamínico. .( JURÍDICO)</t>
  </si>
  <si>
    <t>Ventilador de parede oscilante, de 60 cm, bivolt, de aço, Preto, potência de 170 watts, cobertura de 40 m2, peso aproximado de 4 kg, dimensões de 35 X 60 X 60.( JURÍDICO)</t>
  </si>
  <si>
    <t>Geladeiras  260 litros( MEIO AMBIENTE)</t>
  </si>
  <si>
    <t>Fogões 04 bocas acendimento automatico.( MEIO AMBIENTE)</t>
  </si>
  <si>
    <t>Mesas para escritório ( MEIO AMBIENTE)</t>
  </si>
  <si>
    <t>Cadeiras para escritório ( MEIO AMBIENTE)</t>
  </si>
  <si>
    <t>Armário ( MEIO AMBIENTE)</t>
  </si>
  <si>
    <t>Bebedouro ( MEIO AMBIENTE)</t>
  </si>
  <si>
    <t>Microondas 30 litros ( MEIO AMBIENTE)</t>
  </si>
  <si>
    <t>Poltronas para atendimento/ recepção ( MEIO AMBIENTE)</t>
  </si>
  <si>
    <t>Mesa de recepção ( MEIO AMBIENTE)</t>
  </si>
  <si>
    <t>Cadeira de recepção ( MEIO AMBIENTE)</t>
  </si>
  <si>
    <t>Computadores completo( MEIO AMBIENTE)</t>
  </si>
  <si>
    <t>Cadeira secretária fixa com assento e encosto em madeira compensada e espuma injetada com densidade média de 55kg/m3. Revestimento do assento e encosto em courvim. Base confeccionada em tubo de aço de 7/8. Medidas mínimas do assento: 41 cm largura x 39 cm profundidade x 50 cm espessura. Medidas mínimas do encosto: 36 cm largura x 29 cm altura x 45 espessura. Altura mínima do assento até o chão: 45 cm. Altura mínima total até o chão: 83cm. Peso mínimo recomendado: até 150 kg. Cor preta. (TRIBUTAÇÃO)</t>
  </si>
  <si>
    <t>Cadeiras giratórias. Assento e encosto estofado em espuma injetada. Base giratória com aranha em forma pentagonal com 5 hastes de aço revestida com capa em nylon, apoiada sobre 5 rodízios duplo com 50 mm de diâmetro em PP (polipropileno). Coluna central com sistema pneumático(TRIBUTAÇÃO)</t>
  </si>
  <si>
    <t>Cadeira diretor com braços reguláveis.Estrutura giratória com roda nos pés, Encosto e assento ajustaveis estofados em couro ecologico ou corvim preto, com densidade de espuma injetada aproximadamente D45, que suporte até 120  quilos. ( garantia mínima de 01 ano)(desenvolvimento)</t>
  </si>
  <si>
    <t>Cadeira diretor com braços reguláveis.Estrutura giratória com roda nos pés, Encosto e assento ajustaveis estofados em tecido preto, com densidade de espuma injetada aproximadamente D45, que suporte até 120  quilos. ( garantia mínima de 01 ano)(desenvolvimento).</t>
  </si>
  <si>
    <t>Cadeira simples, pés fixos, em tecido na cor preta, com densidade de espuma injetada aproximadamente D45; (Garantia mínima de 01 ano).Mesa retangular com tampos e pés de 30mm, medindo 1,60x0,60x0,75 com sapata niveladora na com cinza. (desnvolvimento)</t>
  </si>
  <si>
    <t>Cadeira simples, pés fixos, estofados em couro ecológico ou curvim azul, com densidade de espuma injetada aproximadamente D45; (Garantia mínima de 01 ano).(desenvolvimento)</t>
  </si>
  <si>
    <t>Cadeira tipo Presidente com estrutura giratória com rodas nos pés, encosto em tela, assento com espuma injetada anatomicamente com 45mm de espessura, carenagem em polipropileno, revestimento em tecido poliéster na cor preta, base em metal, braços com regulagens de altura, mecanismo de regulagem com 02 alavancas (Garantia mínima de 01 ano).(desenvolvimento)</t>
  </si>
  <si>
    <t>LONGARINA de espera executiva de 4 lugares, estofadas com espuma injetada, estofados em espuma injetada de alta densidade, revestida em couro ecológico ou curvim azul, com base cromada, medidas aproximadas: largura 2,30 altura 0,89 profundidade 0,50.(desenvolvimento)</t>
  </si>
  <si>
    <t>Apoio ergonômico para os pés. Plataforma em aço tubular com regulagem de altura. Plataforma revestida em tapete de PVC antiderrapante. Tamanho aproximado 450mm X 300mm X 240mm</t>
  </si>
  <si>
    <t>ARMÁRIO PRODUZIDO EM AÇO DE ALTA QUALIDADE com tratamento anti-ferrugem que possua 02 portas de abrir com maçaneta com duas chaves, 04 prateleiras resistentes aproximadamente 20kg (distribuídos por prateleira) ajustáveis na cremalheira. o acabamento em sistema de pintura eletrostática a alta temperatura a pó (epóxi) com maior durabilidade da cor e resistência à ferrugem. dimensões aproximadas: altura 1,89 cm x largura 0,90 m x profundidade 0,40 m x espessura 0,60 mm.</t>
  </si>
  <si>
    <t>Organizador de chaves compacto, gancho para chave. Aproximadamente 10 peças.</t>
  </si>
  <si>
    <t>ARMÁRIO GAVETEIRO DE AÇO - arquivo de aço com 04 gavetas para pasta suspensa. cor: cinza texturizado. fechamento por chave. espessura: chapa 26 (0,40mm). puxador de plástico poliuretano cinza (cromado opcional).medida aproximada da frente da gaveta: 425mm x 290mm medida aproximada do corpo da gaveta: altura: 73mm x largura 380mm x profundidade 390mm altura 1335mm x largura 460mm x profundidade 460mm.gavetas que deslizam sobre patim de nylon.cada gaveta suporta até 18 kg.produto com fosfatização a ferro e pintura eletrostática a pó. acompanha pés reguláveis de plástico.</t>
  </si>
  <si>
    <t>Armário duplo baixo para Escritório em mdf 4 portas articuladas com dobradiças de metal e puxadores de plástico, 6 pés sapatas de plástico e acabamento fosco . medidas aproximadas: Altura: 75 cm; Largura: 160 cm Profundidade: 47 cm.</t>
  </si>
  <si>
    <t>Armário baixo confeccionado em madeira (MDP) com 2 portas e 3 prateleiras internas. Fechadura cilíndrica tipo Yale com sistema articulado. Puxadores em polietileno. Pés que permitem regulagem quando há desnível do piso. Dimensões: 68,5 cm de altura x 89 cm de largura x 38 cm de profundidade. Cor cinza.</t>
  </si>
  <si>
    <t>BATEDEIRA INDUSTRIAL BIVOLT; capacidade de 05 litros; cabeçote em chapa de aço inox; caçarola em alumínio fundido para melhor dis-tribuição do calor; tamanho aproximado da caçarola: 280 mm de diâmetro e 100 mm de profundidade; raspadores em silicone; tempo-rizador digital; controle eletrônico de velocidade; beep de aviso do tempo programado; chave troca de voltagem. dimensões aproxima-das: altura 290 mm x largura 372 mm x profundidade 285 mm. peso: 06 kg. certificado pelo inmetro e selo segurança.</t>
  </si>
  <si>
    <t>Bebedouro refrigerado de coluna. Capacidade do reservatório aproximado de 2,3 litros. Torneira Up e Down, sendo uma para água natural e outra gelada. Com bandeja removível para esvaziar. Dimensões aproximadas do produto 32 X 98 X 33 cm. 110 Volts. Cor branca.</t>
  </si>
  <si>
    <t>ESTANTE DE AÇO 25 cm com 05 prateleiras reguláveis, suporta até 25 kg distribuídos por prateleira e 100 kg no total. espessura: prateleira de chapa 26 e coluna de chapa 20. medidas após montagem: altura 1630 mm x largura 820 mm x profundidade 250 mm. prateleiras com 03 dobras nas laterais e reforço central. pintura eletrostática a pó automatizada com fosfatização.</t>
  </si>
  <si>
    <t>FOGÃO TIPO PISO 4 BOCAS, branco, bivolt. Acendimento automático. Tipo de mesa aço inox. Capacidade aproximada do forno 50 L. Funcionamento a gás. Peso aproximado 20 kg. Medidas aproximadas: Altura 85 cm, largura 58 cm e profundidade 49 cm.</t>
  </si>
  <si>
    <t>FORNO MICROONDAS. capacidade mínima: 20 litros. potência: 1130w / 1150w. cor: branco. contendo: timer, display digital, relógio, luz interna, autolimpante, prato giratório, teclas pré- programadas, trava de segurança e temporizador. dimensões aproximadas: altura 28,9 cm x largura 46 cm x profundidade 34 cm e peso 11 kg.</t>
  </si>
  <si>
    <t>GAVETEIRO MÓVEL DE 04 GAVETAS com corrediça telescópia na cor cinza.9desenvolvimento)</t>
  </si>
  <si>
    <t>GAVETEIRO MÓVEL DE 04 GAVETAS com corrediça telescópia na cor azul.(desenvolvimento)</t>
  </si>
  <si>
    <t>GELADEIRA de cor branca; capacidade total aproximada: 375 litros tipo: frost free; portas: 02; painel de controle: externo; voltagem: 127 v; dimensões aproximadas: largura 62cm x altura 176cm x pro-fundidade 75,5cm x peso 58kg, classificação energética: a; garantia: 12 meses; potência: 110 w; consumo: 54 kwh; corrente: 2 a frequên-cia: 60 hz; com selo do inmetro; ruído: 42 dba; capacidade aproxima-da do freezer: 86 litros; capacidade aproximada do refrigerador: 288 litros.(desenvolvimento)</t>
  </si>
  <si>
    <t>LIQUIDIFICADOR industrial de 06 a 08 litros, copo e gabinete em aço inox, com tampa, chave liga/desliga e função pulsar, lâminas resis-tentes, base antiderrapante e trava de segurança.(desenvolvimento)</t>
  </si>
  <si>
    <t>Mesa em L de 1,50 m X  60 cm. Tampo em MDP de 15 mm, com cantos arredondados e acabamento com Perfil Ergosoft 180º em toda a extensão da mesa. Com 03 gavetas em MDP 15 mm, com corrediças telescópicas e chave. Pés em aço modelo canoa com sapatas niveladoras, pintura eletrostática epóxi. Cor: azul (desenolvimento)</t>
  </si>
  <si>
    <t>Mesa em L de 1,50 m X  60 cm. Tampo em MDP de 15 mm, com cantos arredondados e acabamento com Perfil Ergosoft 180º em toda a extensão da mesa. Com 03 gavetas em MDP 15 mm, com corrediças telescópicas e chave. Pés em aço modelo canoa com sapatas niveladoras, pintura eletrostática epóxi. Cor: Cinza (desenvolvimento)</t>
  </si>
  <si>
    <t>Mesa em L com 04 gavetas composta por duas mesas retas de altura aproximada de 75 cm e tampos nos seguintes padrões:Mesa auxiliar: medidas aproximadas: comprimento 80 x profundidade de 47 cm, que pode ser acoplada à direita ou à esquerda da mesa principal; Mesa principal: com tampo medidas aproximadas: comprimento 160 ou 180 cm x profundidade de 60 cm apoiado sobre um pé e um gaveteiro estrutural afixado à direita ou à esquerda do usuário, conforme a necessidade. Produzida em painel de madeira termo estabilizada MDP e/ou MDF, revestido nas duas faces com laminado melamínico de baixa pressão, resistente à abrasão, impactos, riscos e manchas. Tampo e Pés com espessura de aproximadamente 42 mm, formados por 2 painéis em MDP e/ou MDF de espessura mínima 18 mm. Pés com sapatas deslizantes niveladoras em PVC para regulagem de altura.</t>
  </si>
  <si>
    <t>Gaveteiro estrutural com 4 gavetas convencionais com corrediças em aço com trilho telescópico e esferas metálicas.</t>
  </si>
  <si>
    <t>Mesa para impressora. Estrutura em aço carbono e tampo em MDP na medida 0,60 X 0,40 cm. Cor: Azul(desenvolvimento)</t>
  </si>
  <si>
    <t>Mesa para impressora. Estrutura em aço carbono e tampo em MDP na medida 0,60 X 0,40 cm. Cor: Cinza(desenvlvimento)</t>
  </si>
  <si>
    <t>Mesa escritório. Estrutura em aço carbono e tampo em MDP na medida 0,80 X 0,60 cm. Cor: Cinza(desenvolvimento)</t>
  </si>
  <si>
    <t>Mesa para Sala de Reunião Redonda Office com medidas aproximadas de 1,20 X 0,75 M 18 Mm. Confeccionado em MDP 18 mm.  Pé em aço carbono tipo “X”. Pés niveladores. Cor: Carvalho ou amadeirado médio ou aproximado.)desenvolvimento)</t>
  </si>
  <si>
    <t>Mesa escritório. Medidas aproximadas 1,20 x 0,67m x 0,75 de altura. Gaveteiro fixo 3 gavetas com chave. Tampo em chapa de madeira aglomerada maciça de 28 mm espessura, revestimento laminado melamínico 15 mm; Frente das mesas, confeccionada de madeira aglomerada de 15mm e revestimento laminado melamínico 15 mm e altura de 39 cm; Pés metálicos, verticais e oblongas (pé reto) de no mínimo 20cm abaulada, pintura eletrostática e tratamento antiferrugem. Passagem para fiação e ranhuras frisas com relevo de no mínimo 5mm; ponteiras das estruturas, injetadas em PVC com sapatas niveladoras para apoio total da superfície de trabalho. Cores: cinza(desenvolvimento)</t>
  </si>
  <si>
    <t>SANDUICHEIRA elétrica na cor preta, com placas antiaderentes, de fácil limpeza, presilha, alças frias, lâmpadas piloto, classificação energética a.(desenvolvimento)</t>
  </si>
  <si>
    <t>TELEFONE SEM FIO com identificador de chamada, semelhante a marca intelbras ou de melhor qualidade.(desenvolvimento)</t>
  </si>
  <si>
    <t>TELEFONE COM FIO simples, tipo “pleno”, com fio de aproximadamente 2m e regulagem de volume.(desenvolvimento)</t>
  </si>
  <si>
    <t>VENTILADOR DE COLUNA 60 CM preto bivolt similar a ventidelta ou melhor qualidade.(desenvolvimento)</t>
  </si>
  <si>
    <t>Cadeira giratória presidente (ADMINISTRAÇÃO)</t>
  </si>
  <si>
    <t>Mesa Reta Executiva 1,50 x 0,60 com 2 Gavetas em MDF. Tampo em 30 mm re-engrossado. Saia e pés niveladores em 15 mm. Altura: 75cm, largura 1,5m, profundidade 60cm e peso de 30kg. Duas gavetas com estrutura em 15mm com fechadura em aço. (ADMINISTRAÇÃO)</t>
  </si>
  <si>
    <t>Cadeira fixa secretaria e professores bolt tecido preto. (ADMINISTRAÇÃO)</t>
  </si>
  <si>
    <t>Balcão para escritório com chave, nas medidas 0,80cm x 0,75cm x 0,42 de profundidade. (ADMINISTRAÇÃO)</t>
  </si>
  <si>
    <t>Armário de cozinha, de aço, com 6 portas, kit triplo, nas medidas aproximadas de 1.200 mm (L) X 1.930 mm (A) X 520 mm (P), na cor branca. .( SAÚDE).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</si>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</sst>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6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20.25">
      <c r="A17">
        <v>13</v>
      </c>
      <c r="B17">
        <v>42</v>
      </c>
      <c r="C17">
        <v>2022</v>
      </c>
      <c r="D17">
        <v>1</v>
      </c>
      <c r="G17" s="15">
        <v>1</v>
      </c>
      <c r="H17" s="20" t="s">
        <v>22</v>
      </c>
      <c r="I17" s="23">
        <v>1</v>
      </c>
      <c r="J17" s="23" t="s">
        <v>23</v>
      </c>
      <c r="K17" s="15"/>
      <c r="L17" s="7"/>
      <c r="M17" s="2"/>
      <c r="N17" s="2"/>
      <c r="O17" s="29">
        <f>(IF(AND(J17&gt;0,J17&lt;=I17),J17,I17)*(L17-M17+N17))</f>
        <v>0</v>
      </c>
      <c r="P17" s="12"/>
      <c r="Q17" s="2"/>
      <c r="R17" s="2"/>
    </row>
    <row r="18" spans="1:18" ht="14.25">
      <c r="A18">
        <v>13</v>
      </c>
      <c r="B18">
        <v>42</v>
      </c>
      <c r="C18">
        <v>2022</v>
      </c>
      <c r="D18">
        <v>2</v>
      </c>
      <c r="G18" s="15">
        <v>2</v>
      </c>
      <c r="H18" s="20" t="s">
        <v>24</v>
      </c>
      <c r="I18" s="23">
        <v>3</v>
      </c>
      <c r="J18" s="23" t="s">
        <v>23</v>
      </c>
      <c r="K18" s="15"/>
      <c r="L18" s="7"/>
      <c r="M18" s="2"/>
      <c r="N18" s="2"/>
      <c r="O18" s="29">
        <f>(IF(AND(J18&gt;0,J18&lt;=I18),J18,I18)*(L18-M18+N18))</f>
        <v>0</v>
      </c>
      <c r="P18" s="12"/>
      <c r="Q18" s="2"/>
      <c r="R18" s="2"/>
    </row>
    <row r="19" spans="1:18" ht="14.25">
      <c r="A19">
        <v>13</v>
      </c>
      <c r="B19">
        <v>42</v>
      </c>
      <c r="C19">
        <v>2022</v>
      </c>
      <c r="D19">
        <v>3</v>
      </c>
      <c r="G19" s="15">
        <v>3</v>
      </c>
      <c r="H19" s="20" t="s">
        <v>25</v>
      </c>
      <c r="I19" s="23">
        <v>60</v>
      </c>
      <c r="J19" s="23" t="s">
        <v>23</v>
      </c>
      <c r="K19" s="15"/>
      <c r="L19" s="7"/>
      <c r="M19" s="2"/>
      <c r="N19" s="2"/>
      <c r="O19" s="29">
        <f>(IF(AND(J19&gt;0,J19&lt;=I19),J19,I19)*(L19-M19+N19))</f>
        <v>0</v>
      </c>
      <c r="P19" s="12"/>
      <c r="Q19" s="2"/>
      <c r="R19" s="2"/>
    </row>
    <row r="20" spans="1:18" ht="20.25">
      <c r="A20">
        <v>13</v>
      </c>
      <c r="B20">
        <v>42</v>
      </c>
      <c r="C20">
        <v>2022</v>
      </c>
      <c r="D20">
        <v>4</v>
      </c>
      <c r="G20" s="15">
        <v>4</v>
      </c>
      <c r="H20" s="20" t="s">
        <v>26</v>
      </c>
      <c r="I20" s="23">
        <v>2</v>
      </c>
      <c r="J20" s="23" t="s">
        <v>23</v>
      </c>
      <c r="K20" s="15"/>
      <c r="L20" s="7"/>
      <c r="M20" s="2"/>
      <c r="N20" s="2"/>
      <c r="O20" s="29">
        <f>(IF(AND(J20&gt;0,J20&lt;=I20),J20,I20)*(L20-M20+N20))</f>
        <v>0</v>
      </c>
      <c r="P20" s="12"/>
      <c r="Q20" s="2"/>
      <c r="R20" s="2"/>
    </row>
    <row r="21" spans="1:18" ht="14.25">
      <c r="A21">
        <v>13</v>
      </c>
      <c r="B21">
        <v>42</v>
      </c>
      <c r="C21">
        <v>2022</v>
      </c>
      <c r="D21">
        <v>5</v>
      </c>
      <c r="G21" s="15">
        <v>5</v>
      </c>
      <c r="H21" s="20" t="s">
        <v>27</v>
      </c>
      <c r="I21" s="23">
        <v>2</v>
      </c>
      <c r="J21" s="23" t="s">
        <v>23</v>
      </c>
      <c r="K21" s="15"/>
      <c r="L21" s="7"/>
      <c r="M21" s="2"/>
      <c r="N21" s="2"/>
      <c r="O21" s="29">
        <f>(IF(AND(J21&gt;0,J21&lt;=I21),J21,I21)*(L21-M21+N21))</f>
        <v>0</v>
      </c>
      <c r="P21" s="12"/>
      <c r="Q21" s="2"/>
      <c r="R21" s="2"/>
    </row>
    <row r="22" spans="1:18" ht="14.25">
      <c r="A22">
        <v>13</v>
      </c>
      <c r="B22">
        <v>42</v>
      </c>
      <c r="C22">
        <v>2022</v>
      </c>
      <c r="D22">
        <v>6</v>
      </c>
      <c r="G22" s="15">
        <v>6</v>
      </c>
      <c r="H22" s="20" t="s">
        <v>28</v>
      </c>
      <c r="I22" s="23">
        <v>4</v>
      </c>
      <c r="J22" s="23" t="s">
        <v>23</v>
      </c>
      <c r="K22" s="15"/>
      <c r="L22" s="7"/>
      <c r="M22" s="2"/>
      <c r="N22" s="2"/>
      <c r="O22" s="29">
        <f>(IF(AND(J22&gt;0,J22&lt;=I22),J22,I22)*(L22-M22+N22))</f>
        <v>0</v>
      </c>
      <c r="P22" s="12"/>
      <c r="Q22" s="2"/>
      <c r="R22" s="2"/>
    </row>
    <row r="23" spans="1:18" ht="20.25">
      <c r="A23">
        <v>13</v>
      </c>
      <c r="B23">
        <v>42</v>
      </c>
      <c r="C23">
        <v>2022</v>
      </c>
      <c r="D23">
        <v>7</v>
      </c>
      <c r="G23" s="15">
        <v>7</v>
      </c>
      <c r="H23" s="20" t="s">
        <v>29</v>
      </c>
      <c r="I23" s="23">
        <v>2</v>
      </c>
      <c r="J23" s="23" t="s">
        <v>23</v>
      </c>
      <c r="K23" s="15"/>
      <c r="L23" s="7"/>
      <c r="M23" s="2"/>
      <c r="N23" s="2"/>
      <c r="O23" s="29">
        <f>(IF(AND(J23&gt;0,J23&lt;=I23),J23,I23)*(L23-M23+N23))</f>
        <v>0</v>
      </c>
      <c r="P23" s="12"/>
      <c r="Q23" s="2"/>
      <c r="R23" s="2"/>
    </row>
    <row r="24" spans="1:18" ht="14.25">
      <c r="A24">
        <v>13</v>
      </c>
      <c r="B24">
        <v>42</v>
      </c>
      <c r="C24">
        <v>2022</v>
      </c>
      <c r="D24">
        <v>8</v>
      </c>
      <c r="G24" s="15">
        <v>8</v>
      </c>
      <c r="H24" s="20" t="s">
        <v>30</v>
      </c>
      <c r="I24" s="23">
        <v>20</v>
      </c>
      <c r="J24" s="23" t="s">
        <v>23</v>
      </c>
      <c r="K24" s="15"/>
      <c r="L24" s="7"/>
      <c r="M24" s="2"/>
      <c r="N24" s="2"/>
      <c r="O24" s="29">
        <f>(IF(AND(J24&gt;0,J24&lt;=I24),J24,I24)*(L24-M24+N24))</f>
        <v>0</v>
      </c>
      <c r="P24" s="12"/>
      <c r="Q24" s="2"/>
      <c r="R24" s="2"/>
    </row>
    <row r="25" spans="1:18" ht="20.25">
      <c r="A25">
        <v>13</v>
      </c>
      <c r="B25">
        <v>42</v>
      </c>
      <c r="C25">
        <v>2022</v>
      </c>
      <c r="D25">
        <v>9</v>
      </c>
      <c r="G25" s="15">
        <v>9</v>
      </c>
      <c r="H25" s="20" t="s">
        <v>31</v>
      </c>
      <c r="I25" s="23">
        <v>15</v>
      </c>
      <c r="J25" s="23" t="s">
        <v>23</v>
      </c>
      <c r="K25" s="15"/>
      <c r="L25" s="7"/>
      <c r="M25" s="2"/>
      <c r="N25" s="2"/>
      <c r="O25" s="29">
        <f>(IF(AND(J25&gt;0,J25&lt;=I25),J25,I25)*(L25-M25+N25))</f>
        <v>0</v>
      </c>
      <c r="P25" s="12"/>
      <c r="Q25" s="2"/>
      <c r="R25" s="2"/>
    </row>
    <row r="26" spans="1:18" ht="20.25">
      <c r="A26">
        <v>13</v>
      </c>
      <c r="B26">
        <v>42</v>
      </c>
      <c r="C26">
        <v>2022</v>
      </c>
      <c r="D26">
        <v>10</v>
      </c>
      <c r="G26" s="15">
        <v>10</v>
      </c>
      <c r="H26" s="20" t="s">
        <v>32</v>
      </c>
      <c r="I26" s="23">
        <v>1</v>
      </c>
      <c r="J26" s="23" t="s">
        <v>23</v>
      </c>
      <c r="K26" s="15"/>
      <c r="L26" s="7"/>
      <c r="M26" s="2"/>
      <c r="N26" s="2"/>
      <c r="O26" s="29">
        <f>(IF(AND(J26&gt;0,J26&lt;=I26),J26,I26)*(L26-M26+N26))</f>
        <v>0</v>
      </c>
      <c r="P26" s="12"/>
      <c r="Q26" s="2"/>
      <c r="R26" s="2"/>
    </row>
    <row r="27" spans="1:18" ht="51">
      <c r="A27">
        <v>13</v>
      </c>
      <c r="B27">
        <v>42</v>
      </c>
      <c r="C27">
        <v>2022</v>
      </c>
      <c r="D27">
        <v>11</v>
      </c>
      <c r="G27" s="15">
        <v>11</v>
      </c>
      <c r="H27" s="20" t="s">
        <v>33</v>
      </c>
      <c r="I27" s="23">
        <v>1</v>
      </c>
      <c r="J27" s="23" t="s">
        <v>23</v>
      </c>
      <c r="K27" s="15"/>
      <c r="L27" s="7"/>
      <c r="M27" s="2"/>
      <c r="N27" s="2"/>
      <c r="O27" s="29">
        <f>(IF(AND(J27&gt;0,J27&lt;=I27),J27,I27)*(L27-M27+N27))</f>
        <v>0</v>
      </c>
      <c r="P27" s="12"/>
      <c r="Q27" s="2"/>
      <c r="R27" s="2"/>
    </row>
    <row r="28" spans="1:18" ht="20.25">
      <c r="A28">
        <v>13</v>
      </c>
      <c r="B28">
        <v>42</v>
      </c>
      <c r="C28">
        <v>2022</v>
      </c>
      <c r="D28">
        <v>12</v>
      </c>
      <c r="G28" s="15">
        <v>12</v>
      </c>
      <c r="H28" s="20" t="s">
        <v>34</v>
      </c>
      <c r="I28" s="23">
        <v>3</v>
      </c>
      <c r="J28" s="23" t="s">
        <v>23</v>
      </c>
      <c r="K28" s="15"/>
      <c r="L28" s="7"/>
      <c r="M28" s="2"/>
      <c r="N28" s="2"/>
      <c r="O28" s="29">
        <f>(IF(AND(J28&gt;0,J28&lt;=I28),J28,I28)*(L28-M28+N28))</f>
        <v>0</v>
      </c>
      <c r="P28" s="12"/>
      <c r="Q28" s="2"/>
      <c r="R28" s="2"/>
    </row>
    <row r="29" spans="1:18" ht="30">
      <c r="A29">
        <v>13</v>
      </c>
      <c r="B29">
        <v>42</v>
      </c>
      <c r="C29">
        <v>2022</v>
      </c>
      <c r="D29">
        <v>13</v>
      </c>
      <c r="G29" s="15">
        <v>13</v>
      </c>
      <c r="H29" s="20" t="s">
        <v>35</v>
      </c>
      <c r="I29" s="23">
        <v>1</v>
      </c>
      <c r="J29" s="23" t="s">
        <v>23</v>
      </c>
      <c r="K29" s="15"/>
      <c r="L29" s="7"/>
      <c r="M29" s="2"/>
      <c r="N29" s="2"/>
      <c r="O29" s="29">
        <f>(IF(AND(J29&gt;0,J29&lt;=I29),J29,I29)*(L29-M29+N29))</f>
        <v>0</v>
      </c>
      <c r="P29" s="12"/>
      <c r="Q29" s="2"/>
      <c r="R29" s="2"/>
    </row>
    <row r="30" spans="1:18" ht="20.25">
      <c r="A30">
        <v>13</v>
      </c>
      <c r="B30">
        <v>42</v>
      </c>
      <c r="C30">
        <v>2022</v>
      </c>
      <c r="D30">
        <v>14</v>
      </c>
      <c r="G30" s="15">
        <v>14</v>
      </c>
      <c r="H30" s="20" t="s">
        <v>36</v>
      </c>
      <c r="I30" s="23">
        <v>2</v>
      </c>
      <c r="J30" s="23" t="s">
        <v>23</v>
      </c>
      <c r="K30" s="15"/>
      <c r="L30" s="7"/>
      <c r="M30" s="2"/>
      <c r="N30" s="2"/>
      <c r="O30" s="29">
        <f>(IF(AND(J30&gt;0,J30&lt;=I30),J30,I30)*(L30-M30+N30))</f>
        <v>0</v>
      </c>
      <c r="P30" s="12"/>
      <c r="Q30" s="2"/>
      <c r="R30" s="2"/>
    </row>
    <row r="31" spans="1:18" ht="51">
      <c r="A31">
        <v>13</v>
      </c>
      <c r="B31">
        <v>42</v>
      </c>
      <c r="C31">
        <v>2022</v>
      </c>
      <c r="D31">
        <v>15</v>
      </c>
      <c r="G31" s="15">
        <v>15</v>
      </c>
      <c r="H31" s="20" t="s">
        <v>33</v>
      </c>
      <c r="I31" s="23">
        <v>35</v>
      </c>
      <c r="J31" s="23" t="s">
        <v>23</v>
      </c>
      <c r="K31" s="15"/>
      <c r="L31" s="7"/>
      <c r="M31" s="2"/>
      <c r="N31" s="2"/>
      <c r="O31" s="29">
        <f>(IF(AND(J31&gt;0,J31&lt;=I31),J31,I31)*(L31-M31+N31))</f>
        <v>0</v>
      </c>
      <c r="P31" s="12"/>
      <c r="Q31" s="2"/>
      <c r="R31" s="2"/>
    </row>
    <row r="32" spans="1:18" ht="20.25">
      <c r="A32">
        <v>13</v>
      </c>
      <c r="B32">
        <v>42</v>
      </c>
      <c r="C32">
        <v>2022</v>
      </c>
      <c r="D32">
        <v>16</v>
      </c>
      <c r="G32" s="15">
        <v>16</v>
      </c>
      <c r="H32" s="20" t="s">
        <v>37</v>
      </c>
      <c r="I32" s="23">
        <v>2</v>
      </c>
      <c r="J32" s="23" t="s">
        <v>23</v>
      </c>
      <c r="K32" s="15"/>
      <c r="L32" s="7"/>
      <c r="M32" s="2"/>
      <c r="N32" s="2"/>
      <c r="O32" s="29">
        <f>(IF(AND(J32&gt;0,J32&lt;=I32),J32,I32)*(L32-M32+N32))</f>
        <v>0</v>
      </c>
      <c r="P32" s="12"/>
      <c r="Q32" s="2"/>
      <c r="R32" s="2"/>
    </row>
    <row r="33" spans="1:18" ht="20.25">
      <c r="A33">
        <v>13</v>
      </c>
      <c r="B33">
        <v>42</v>
      </c>
      <c r="C33">
        <v>2022</v>
      </c>
      <c r="D33">
        <v>17</v>
      </c>
      <c r="G33" s="15">
        <v>17</v>
      </c>
      <c r="H33" s="20" t="s">
        <v>38</v>
      </c>
      <c r="I33" s="23">
        <v>1</v>
      </c>
      <c r="J33" s="23" t="s">
        <v>23</v>
      </c>
      <c r="K33" s="15"/>
      <c r="L33" s="7"/>
      <c r="M33" s="2"/>
      <c r="N33" s="2"/>
      <c r="O33" s="29">
        <f>(IF(AND(J33&gt;0,J33&lt;=I33),J33,I33)*(L33-M33+N33))</f>
        <v>0</v>
      </c>
      <c r="P33" s="12"/>
      <c r="Q33" s="2"/>
      <c r="R33" s="2"/>
    </row>
    <row r="34" spans="1:18" ht="30">
      <c r="A34">
        <v>13</v>
      </c>
      <c r="B34">
        <v>42</v>
      </c>
      <c r="C34">
        <v>2022</v>
      </c>
      <c r="D34">
        <v>18</v>
      </c>
      <c r="G34" s="15">
        <v>18</v>
      </c>
      <c r="H34" s="20" t="s">
        <v>39</v>
      </c>
      <c r="I34" s="23">
        <v>5</v>
      </c>
      <c r="J34" s="23" t="s">
        <v>23</v>
      </c>
      <c r="K34" s="15"/>
      <c r="L34" s="7"/>
      <c r="M34" s="2"/>
      <c r="N34" s="2"/>
      <c r="O34" s="29">
        <f>(IF(AND(J34&gt;0,J34&lt;=I34),J34,I34)*(L34-M34+N34))</f>
        <v>0</v>
      </c>
      <c r="P34" s="12"/>
      <c r="Q34" s="2"/>
      <c r="R34" s="2"/>
    </row>
    <row r="35" spans="1:18" ht="20.25">
      <c r="A35">
        <v>13</v>
      </c>
      <c r="B35">
        <v>42</v>
      </c>
      <c r="C35">
        <v>2022</v>
      </c>
      <c r="D35">
        <v>19</v>
      </c>
      <c r="G35" s="15">
        <v>19</v>
      </c>
      <c r="H35" s="20" t="s">
        <v>40</v>
      </c>
      <c r="I35" s="23">
        <v>4</v>
      </c>
      <c r="J35" s="23" t="s">
        <v>23</v>
      </c>
      <c r="K35" s="15"/>
      <c r="L35" s="7"/>
      <c r="M35" s="2"/>
      <c r="N35" s="2"/>
      <c r="O35" s="29">
        <f>(IF(AND(J35&gt;0,J35&lt;=I35),J35,I35)*(L35-M35+N35))</f>
        <v>0</v>
      </c>
      <c r="P35" s="12"/>
      <c r="Q35" s="2"/>
      <c r="R35" s="2"/>
    </row>
    <row r="36" spans="1:18" ht="14.25">
      <c r="A36">
        <v>13</v>
      </c>
      <c r="B36">
        <v>42</v>
      </c>
      <c r="C36">
        <v>2022</v>
      </c>
      <c r="D36">
        <v>20</v>
      </c>
      <c r="G36" s="15">
        <v>20</v>
      </c>
      <c r="H36" s="20" t="s">
        <v>41</v>
      </c>
      <c r="I36" s="23">
        <v>10</v>
      </c>
      <c r="J36" s="23" t="s">
        <v>23</v>
      </c>
      <c r="K36" s="15"/>
      <c r="L36" s="7"/>
      <c r="M36" s="2"/>
      <c r="N36" s="2"/>
      <c r="O36" s="29">
        <f>(IF(AND(J36&gt;0,J36&lt;=I36),J36,I36)*(L36-M36+N36))</f>
        <v>0</v>
      </c>
      <c r="P36" s="12"/>
      <c r="Q36" s="2"/>
      <c r="R36" s="2"/>
    </row>
    <row r="37" spans="1:18" ht="20.25">
      <c r="A37">
        <v>13</v>
      </c>
      <c r="B37">
        <v>42</v>
      </c>
      <c r="C37">
        <v>2022</v>
      </c>
      <c r="D37">
        <v>21</v>
      </c>
      <c r="G37" s="15">
        <v>21</v>
      </c>
      <c r="H37" s="20" t="s">
        <v>42</v>
      </c>
      <c r="I37" s="23">
        <v>1</v>
      </c>
      <c r="J37" s="23" t="s">
        <v>23</v>
      </c>
      <c r="K37" s="15"/>
      <c r="L37" s="7"/>
      <c r="M37" s="2"/>
      <c r="N37" s="2"/>
      <c r="O37" s="29">
        <f>(IF(AND(J37&gt;0,J37&lt;=I37),J37,I37)*(L37-M37+N37))</f>
        <v>0</v>
      </c>
      <c r="P37" s="12"/>
      <c r="Q37" s="2"/>
      <c r="R37" s="2"/>
    </row>
    <row r="38" spans="1:18" ht="30">
      <c r="A38">
        <v>13</v>
      </c>
      <c r="B38">
        <v>42</v>
      </c>
      <c r="C38">
        <v>2022</v>
      </c>
      <c r="D38">
        <v>22</v>
      </c>
      <c r="G38" s="15">
        <v>22</v>
      </c>
      <c r="H38" s="20" t="s">
        <v>43</v>
      </c>
      <c r="I38" s="23">
        <v>150</v>
      </c>
      <c r="J38" s="23" t="s">
        <v>23</v>
      </c>
      <c r="K38" s="15"/>
      <c r="L38" s="7"/>
      <c r="M38" s="2"/>
      <c r="N38" s="2"/>
      <c r="O38" s="29">
        <f>(IF(AND(J38&gt;0,J38&lt;=I38),J38,I38)*(L38-M38+N38))</f>
        <v>0</v>
      </c>
      <c r="P38" s="12"/>
      <c r="Q38" s="2"/>
      <c r="R38" s="2"/>
    </row>
    <row r="39" spans="1:18" ht="20.25">
      <c r="A39">
        <v>13</v>
      </c>
      <c r="B39">
        <v>42</v>
      </c>
      <c r="C39">
        <v>2022</v>
      </c>
      <c r="D39">
        <v>23</v>
      </c>
      <c r="G39" s="15">
        <v>23</v>
      </c>
      <c r="H39" s="20" t="s">
        <v>44</v>
      </c>
      <c r="I39" s="23">
        <v>120</v>
      </c>
      <c r="J39" s="23" t="s">
        <v>23</v>
      </c>
      <c r="K39" s="15"/>
      <c r="L39" s="7"/>
      <c r="M39" s="2"/>
      <c r="N39" s="2"/>
      <c r="O39" s="29">
        <f>(IF(AND(J39&gt;0,J39&lt;=I39),J39,I39)*(L39-M39+N39))</f>
        <v>0</v>
      </c>
      <c r="P39" s="12"/>
      <c r="Q39" s="2"/>
      <c r="R39" s="2"/>
    </row>
    <row r="40" spans="1:18" ht="14.25">
      <c r="A40">
        <v>13</v>
      </c>
      <c r="B40">
        <v>42</v>
      </c>
      <c r="C40">
        <v>2022</v>
      </c>
      <c r="D40">
        <v>24</v>
      </c>
      <c r="G40" s="15">
        <v>24</v>
      </c>
      <c r="H40" s="20" t="s">
        <v>45</v>
      </c>
      <c r="I40" s="23">
        <v>10</v>
      </c>
      <c r="J40" s="23" t="s">
        <v>23</v>
      </c>
      <c r="K40" s="15"/>
      <c r="L40" s="7"/>
      <c r="M40" s="2"/>
      <c r="N40" s="2"/>
      <c r="O40" s="29">
        <f>(IF(AND(J40&gt;0,J40&lt;=I40),J40,I40)*(L40-M40+N40))</f>
        <v>0</v>
      </c>
      <c r="P40" s="12"/>
      <c r="Q40" s="2"/>
      <c r="R40" s="2"/>
    </row>
    <row r="41" spans="1:18" ht="14.25">
      <c r="A41">
        <v>13</v>
      </c>
      <c r="B41">
        <v>42</v>
      </c>
      <c r="C41">
        <v>2022</v>
      </c>
      <c r="D41">
        <v>25</v>
      </c>
      <c r="G41" s="15">
        <v>25</v>
      </c>
      <c r="H41" s="20" t="s">
        <v>46</v>
      </c>
      <c r="I41" s="23">
        <v>60</v>
      </c>
      <c r="J41" s="23" t="s">
        <v>23</v>
      </c>
      <c r="K41" s="15"/>
      <c r="L41" s="7"/>
      <c r="M41" s="2"/>
      <c r="N41" s="2"/>
      <c r="O41" s="29">
        <f>(IF(AND(J41&gt;0,J41&lt;=I41),J41,I41)*(L41-M41+N41))</f>
        <v>0</v>
      </c>
      <c r="P41" s="12"/>
      <c r="Q41" s="2"/>
      <c r="R41" s="2"/>
    </row>
    <row r="42" spans="1:18" ht="20.25">
      <c r="A42">
        <v>13</v>
      </c>
      <c r="B42">
        <v>42</v>
      </c>
      <c r="C42">
        <v>2022</v>
      </c>
      <c r="D42">
        <v>26</v>
      </c>
      <c r="G42" s="15">
        <v>26</v>
      </c>
      <c r="H42" s="20" t="s">
        <v>47</v>
      </c>
      <c r="I42" s="23">
        <v>10</v>
      </c>
      <c r="J42" s="23" t="s">
        <v>23</v>
      </c>
      <c r="K42" s="15"/>
      <c r="L42" s="7"/>
      <c r="M42" s="2"/>
      <c r="N42" s="2"/>
      <c r="O42" s="29">
        <f>(IF(AND(J42&gt;0,J42&lt;=I42),J42,I42)*(L42-M42+N42))</f>
        <v>0</v>
      </c>
      <c r="P42" s="12"/>
      <c r="Q42" s="2"/>
      <c r="R42" s="2"/>
    </row>
    <row r="43" spans="1:18" ht="20.25">
      <c r="A43">
        <v>13</v>
      </c>
      <c r="B43">
        <v>42</v>
      </c>
      <c r="C43">
        <v>2022</v>
      </c>
      <c r="D43">
        <v>27</v>
      </c>
      <c r="G43" s="15">
        <v>27</v>
      </c>
      <c r="H43" s="20" t="s">
        <v>48</v>
      </c>
      <c r="I43" s="23">
        <v>30</v>
      </c>
      <c r="J43" s="23" t="s">
        <v>23</v>
      </c>
      <c r="K43" s="15"/>
      <c r="L43" s="7"/>
      <c r="M43" s="2"/>
      <c r="N43" s="2"/>
      <c r="O43" s="29">
        <f>(IF(AND(J43&gt;0,J43&lt;=I43),J43,I43)*(L43-M43+N43))</f>
        <v>0</v>
      </c>
      <c r="P43" s="12"/>
      <c r="Q43" s="2"/>
      <c r="R43" s="2"/>
    </row>
    <row r="44" spans="1:18" ht="173.25">
      <c r="A44">
        <v>13</v>
      </c>
      <c r="B44">
        <v>42</v>
      </c>
      <c r="C44">
        <v>2022</v>
      </c>
      <c r="D44">
        <v>28</v>
      </c>
      <c r="G44" s="15">
        <v>28</v>
      </c>
      <c r="H44" s="20" t="s">
        <v>49</v>
      </c>
      <c r="I44" s="23">
        <v>30</v>
      </c>
      <c r="J44" s="23" t="s">
        <v>23</v>
      </c>
      <c r="K44" s="15"/>
      <c r="L44" s="7"/>
      <c r="M44" s="2"/>
      <c r="N44" s="2"/>
      <c r="O44" s="29">
        <f>(IF(AND(J44&gt;0,J44&lt;=I44),J44,I44)*(L44-M44+N44))</f>
        <v>0</v>
      </c>
      <c r="P44" s="12"/>
      <c r="Q44" s="2"/>
      <c r="R44" s="2"/>
    </row>
    <row r="45" spans="1:18" ht="14.25">
      <c r="A45">
        <v>13</v>
      </c>
      <c r="B45">
        <v>42</v>
      </c>
      <c r="C45">
        <v>2022</v>
      </c>
      <c r="D45">
        <v>29</v>
      </c>
      <c r="G45" s="15">
        <v>29</v>
      </c>
      <c r="H45" s="20" t="s">
        <v>50</v>
      </c>
      <c r="I45" s="23">
        <v>10</v>
      </c>
      <c r="J45" s="23" t="s">
        <v>23</v>
      </c>
      <c r="K45" s="15"/>
      <c r="L45" s="7"/>
      <c r="M45" s="2"/>
      <c r="N45" s="2"/>
      <c r="O45" s="29">
        <f>(IF(AND(J45&gt;0,J45&lt;=I45),J45,I45)*(L45-M45+N45))</f>
        <v>0</v>
      </c>
      <c r="P45" s="12"/>
      <c r="Q45" s="2"/>
      <c r="R45" s="2"/>
    </row>
    <row r="46" spans="1:18" ht="20.25">
      <c r="A46">
        <v>13</v>
      </c>
      <c r="B46">
        <v>42</v>
      </c>
      <c r="C46">
        <v>2022</v>
      </c>
      <c r="D46">
        <v>30</v>
      </c>
      <c r="G46" s="15">
        <v>30</v>
      </c>
      <c r="H46" s="20" t="s">
        <v>51</v>
      </c>
      <c r="I46" s="23">
        <v>6</v>
      </c>
      <c r="J46" s="23" t="s">
        <v>23</v>
      </c>
      <c r="K46" s="15"/>
      <c r="L46" s="7"/>
      <c r="M46" s="2"/>
      <c r="N46" s="2"/>
      <c r="O46" s="29">
        <f>(IF(AND(J46&gt;0,J46&lt;=I46),J46,I46)*(L46-M46+N46))</f>
        <v>0</v>
      </c>
      <c r="P46" s="12"/>
      <c r="Q46" s="2"/>
      <c r="R46" s="2"/>
    </row>
    <row r="47" spans="1:18" ht="14.25">
      <c r="A47">
        <v>13</v>
      </c>
      <c r="B47">
        <v>42</v>
      </c>
      <c r="C47">
        <v>2022</v>
      </c>
      <c r="D47">
        <v>31</v>
      </c>
      <c r="G47" s="15">
        <v>31</v>
      </c>
      <c r="H47" s="20" t="s">
        <v>52</v>
      </c>
      <c r="I47" s="23">
        <v>10</v>
      </c>
      <c r="J47" s="23" t="s">
        <v>23</v>
      </c>
      <c r="K47" s="15"/>
      <c r="L47" s="7"/>
      <c r="M47" s="2"/>
      <c r="N47" s="2"/>
      <c r="O47" s="29">
        <f>(IF(AND(J47&gt;0,J47&lt;=I47),J47,I47)*(L47-M47+N47))</f>
        <v>0</v>
      </c>
      <c r="P47" s="12"/>
      <c r="Q47" s="2"/>
      <c r="R47" s="2"/>
    </row>
    <row r="48" spans="1:18" ht="14.25">
      <c r="A48">
        <v>13</v>
      </c>
      <c r="B48">
        <v>42</v>
      </c>
      <c r="C48">
        <v>2022</v>
      </c>
      <c r="D48">
        <v>32</v>
      </c>
      <c r="G48" s="15">
        <v>32</v>
      </c>
      <c r="H48" s="20" t="s">
        <v>53</v>
      </c>
      <c r="I48" s="23">
        <v>1</v>
      </c>
      <c r="J48" s="23" t="s">
        <v>23</v>
      </c>
      <c r="K48" s="15"/>
      <c r="L48" s="7"/>
      <c r="M48" s="2"/>
      <c r="N48" s="2"/>
      <c r="O48" s="29">
        <f>(IF(AND(J48&gt;0,J48&lt;=I48),J48,I48)*(L48-M48+N48))</f>
        <v>0</v>
      </c>
      <c r="P48" s="12"/>
      <c r="Q48" s="2"/>
      <c r="R48" s="2"/>
    </row>
    <row r="49" spans="1:18" ht="20.25">
      <c r="A49">
        <v>13</v>
      </c>
      <c r="B49">
        <v>42</v>
      </c>
      <c r="C49">
        <v>2022</v>
      </c>
      <c r="D49">
        <v>33</v>
      </c>
      <c r="G49" s="15">
        <v>33</v>
      </c>
      <c r="H49" s="20" t="s">
        <v>54</v>
      </c>
      <c r="I49" s="23">
        <v>1</v>
      </c>
      <c r="J49" s="23" t="s">
        <v>23</v>
      </c>
      <c r="K49" s="15"/>
      <c r="L49" s="7"/>
      <c r="M49" s="2"/>
      <c r="N49" s="2"/>
      <c r="O49" s="29">
        <f>(IF(AND(J49&gt;0,J49&lt;=I49),J49,I49)*(L49-M49+N49))</f>
        <v>0</v>
      </c>
      <c r="P49" s="12"/>
      <c r="Q49" s="2"/>
      <c r="R49" s="2"/>
    </row>
    <row r="50" spans="1:18" ht="14.25">
      <c r="A50">
        <v>13</v>
      </c>
      <c r="B50">
        <v>42</v>
      </c>
      <c r="C50">
        <v>2022</v>
      </c>
      <c r="D50">
        <v>34</v>
      </c>
      <c r="G50" s="15">
        <v>34</v>
      </c>
      <c r="H50" s="20" t="s">
        <v>55</v>
      </c>
      <c r="I50" s="23">
        <v>1</v>
      </c>
      <c r="J50" s="23" t="s">
        <v>23</v>
      </c>
      <c r="K50" s="15"/>
      <c r="L50" s="7"/>
      <c r="M50" s="2"/>
      <c r="N50" s="2"/>
      <c r="O50" s="29">
        <f>(IF(AND(J50&gt;0,J50&lt;=I50),J50,I50)*(L50-M50+N50))</f>
        <v>0</v>
      </c>
      <c r="P50" s="12"/>
      <c r="Q50" s="2"/>
      <c r="R50" s="2"/>
    </row>
    <row r="51" spans="1:18" ht="20.25">
      <c r="A51">
        <v>13</v>
      </c>
      <c r="B51">
        <v>42</v>
      </c>
      <c r="C51">
        <v>2022</v>
      </c>
      <c r="D51">
        <v>35</v>
      </c>
      <c r="G51" s="15">
        <v>35</v>
      </c>
      <c r="H51" s="20" t="s">
        <v>56</v>
      </c>
      <c r="I51" s="23">
        <v>3</v>
      </c>
      <c r="J51" s="23" t="s">
        <v>23</v>
      </c>
      <c r="K51" s="15"/>
      <c r="L51" s="7"/>
      <c r="M51" s="2"/>
      <c r="N51" s="2"/>
      <c r="O51" s="29">
        <f>(IF(AND(J51&gt;0,J51&lt;=I51),J51,I51)*(L51-M51+N51))</f>
        <v>0</v>
      </c>
      <c r="P51" s="12"/>
      <c r="Q51" s="2"/>
      <c r="R51" s="2"/>
    </row>
    <row r="52" spans="1:18" ht="20.25">
      <c r="A52">
        <v>13</v>
      </c>
      <c r="B52">
        <v>42</v>
      </c>
      <c r="C52">
        <v>2022</v>
      </c>
      <c r="D52">
        <v>36</v>
      </c>
      <c r="G52" s="15">
        <v>36</v>
      </c>
      <c r="H52" s="20" t="s">
        <v>57</v>
      </c>
      <c r="I52" s="23">
        <v>15</v>
      </c>
      <c r="J52" s="23" t="s">
        <v>23</v>
      </c>
      <c r="K52" s="15"/>
      <c r="L52" s="7"/>
      <c r="M52" s="2"/>
      <c r="N52" s="2"/>
      <c r="O52" s="29">
        <f>(IF(AND(J52&gt;0,J52&lt;=I52),J52,I52)*(L52-M52+N52))</f>
        <v>0</v>
      </c>
      <c r="P52" s="12"/>
      <c r="Q52" s="2"/>
      <c r="R52" s="2"/>
    </row>
    <row r="53" spans="1:18" ht="40.5">
      <c r="A53">
        <v>13</v>
      </c>
      <c r="B53">
        <v>42</v>
      </c>
      <c r="C53">
        <v>2022</v>
      </c>
      <c r="D53">
        <v>37</v>
      </c>
      <c r="G53" s="15">
        <v>37</v>
      </c>
      <c r="H53" s="20" t="s">
        <v>58</v>
      </c>
      <c r="I53" s="23">
        <v>12</v>
      </c>
      <c r="J53" s="23" t="s">
        <v>23</v>
      </c>
      <c r="K53" s="15"/>
      <c r="L53" s="7"/>
      <c r="M53" s="2"/>
      <c r="N53" s="2"/>
      <c r="O53" s="29">
        <f>(IF(AND(J53&gt;0,J53&lt;=I53),J53,I53)*(L53-M53+N53))</f>
        <v>0</v>
      </c>
      <c r="P53" s="12"/>
      <c r="Q53" s="2"/>
      <c r="R53" s="2"/>
    </row>
    <row r="54" spans="1:18" ht="40.5">
      <c r="A54">
        <v>13</v>
      </c>
      <c r="B54">
        <v>42</v>
      </c>
      <c r="C54">
        <v>2022</v>
      </c>
      <c r="D54">
        <v>38</v>
      </c>
      <c r="G54" s="15">
        <v>38</v>
      </c>
      <c r="H54" s="20" t="s">
        <v>59</v>
      </c>
      <c r="I54" s="23">
        <v>10</v>
      </c>
      <c r="J54" s="23" t="s">
        <v>23</v>
      </c>
      <c r="K54" s="15"/>
      <c r="L54" s="7"/>
      <c r="M54" s="2"/>
      <c r="N54" s="2"/>
      <c r="O54" s="29">
        <f>(IF(AND(J54&gt;0,J54&lt;=I54),J54,I54)*(L54-M54+N54))</f>
        <v>0</v>
      </c>
      <c r="P54" s="12"/>
      <c r="Q54" s="2"/>
      <c r="R54" s="2"/>
    </row>
    <row r="55" spans="1:18" ht="14.25">
      <c r="A55">
        <v>13</v>
      </c>
      <c r="B55">
        <v>42</v>
      </c>
      <c r="C55">
        <v>2022</v>
      </c>
      <c r="D55">
        <v>39</v>
      </c>
      <c r="G55" s="15">
        <v>39</v>
      </c>
      <c r="H55" s="20" t="s">
        <v>60</v>
      </c>
      <c r="I55" s="23">
        <v>8</v>
      </c>
      <c r="J55" s="23" t="s">
        <v>23</v>
      </c>
      <c r="K55" s="15"/>
      <c r="L55" s="7"/>
      <c r="M55" s="2"/>
      <c r="N55" s="2"/>
      <c r="O55" s="29">
        <f>(IF(AND(J55&gt;0,J55&lt;=I55),J55,I55)*(L55-M55+N55))</f>
        <v>0</v>
      </c>
      <c r="P55" s="12"/>
      <c r="Q55" s="2"/>
      <c r="R55" s="2"/>
    </row>
    <row r="56" spans="1:18" ht="20.25">
      <c r="A56">
        <v>13</v>
      </c>
      <c r="B56">
        <v>42</v>
      </c>
      <c r="C56">
        <v>2022</v>
      </c>
      <c r="D56">
        <v>40</v>
      </c>
      <c r="G56" s="15">
        <v>40</v>
      </c>
      <c r="H56" s="20" t="s">
        <v>61</v>
      </c>
      <c r="I56" s="23">
        <v>1</v>
      </c>
      <c r="J56" s="23" t="s">
        <v>23</v>
      </c>
      <c r="K56" s="15"/>
      <c r="L56" s="7"/>
      <c r="M56" s="2"/>
      <c r="N56" s="2"/>
      <c r="O56" s="29">
        <f>(IF(AND(J56&gt;0,J56&lt;=I56),J56,I56)*(L56-M56+N56))</f>
        <v>0</v>
      </c>
      <c r="P56" s="12"/>
      <c r="Q56" s="2"/>
      <c r="R56" s="2"/>
    </row>
    <row r="57" spans="1:18" ht="20.25">
      <c r="A57">
        <v>13</v>
      </c>
      <c r="B57">
        <v>42</v>
      </c>
      <c r="C57">
        <v>2022</v>
      </c>
      <c r="D57">
        <v>41</v>
      </c>
      <c r="G57" s="15">
        <v>41</v>
      </c>
      <c r="H57" s="20" t="s">
        <v>62</v>
      </c>
      <c r="I57" s="23">
        <v>1</v>
      </c>
      <c r="J57" s="23" t="s">
        <v>23</v>
      </c>
      <c r="K57" s="15"/>
      <c r="L57" s="7"/>
      <c r="M57" s="2"/>
      <c r="N57" s="2"/>
      <c r="O57" s="29">
        <f>(IF(AND(J57&gt;0,J57&lt;=I57),J57,I57)*(L57-M57+N57))</f>
        <v>0</v>
      </c>
      <c r="P57" s="12"/>
      <c r="Q57" s="2"/>
      <c r="R57" s="2"/>
    </row>
    <row r="58" spans="1:18" ht="51">
      <c r="A58">
        <v>13</v>
      </c>
      <c r="B58">
        <v>42</v>
      </c>
      <c r="C58">
        <v>2022</v>
      </c>
      <c r="D58">
        <v>42</v>
      </c>
      <c r="G58" s="15">
        <v>42</v>
      </c>
      <c r="H58" s="20" t="s">
        <v>63</v>
      </c>
      <c r="I58" s="23">
        <v>100</v>
      </c>
      <c r="J58" s="23" t="s">
        <v>23</v>
      </c>
      <c r="K58" s="15"/>
      <c r="L58" s="7"/>
      <c r="M58" s="2"/>
      <c r="N58" s="2"/>
      <c r="O58" s="29">
        <f>(IF(AND(J58&gt;0,J58&lt;=I58),J58,I58)*(L58-M58+N58))</f>
        <v>0</v>
      </c>
      <c r="P58" s="12"/>
      <c r="Q58" s="2"/>
      <c r="R58" s="2"/>
    </row>
    <row r="59" spans="1:18" ht="30">
      <c r="A59">
        <v>13</v>
      </c>
      <c r="B59">
        <v>42</v>
      </c>
      <c r="C59">
        <v>2022</v>
      </c>
      <c r="D59">
        <v>43</v>
      </c>
      <c r="G59" s="15">
        <v>43</v>
      </c>
      <c r="H59" s="20" t="s">
        <v>64</v>
      </c>
      <c r="I59" s="23">
        <v>2</v>
      </c>
      <c r="J59" s="23" t="s">
        <v>23</v>
      </c>
      <c r="K59" s="15"/>
      <c r="L59" s="7"/>
      <c r="M59" s="2"/>
      <c r="N59" s="2"/>
      <c r="O59" s="29">
        <f>(IF(AND(J59&gt;0,J59&lt;=I59),J59,I59)*(L59-M59+N59))</f>
        <v>0</v>
      </c>
      <c r="P59" s="12"/>
      <c r="Q59" s="2"/>
      <c r="R59" s="2"/>
    </row>
    <row r="60" spans="1:18" ht="30">
      <c r="A60">
        <v>13</v>
      </c>
      <c r="B60">
        <v>42</v>
      </c>
      <c r="C60">
        <v>2022</v>
      </c>
      <c r="D60">
        <v>44</v>
      </c>
      <c r="G60" s="15">
        <v>44</v>
      </c>
      <c r="H60" s="20" t="s">
        <v>65</v>
      </c>
      <c r="I60" s="23">
        <v>1</v>
      </c>
      <c r="J60" s="23" t="s">
        <v>23</v>
      </c>
      <c r="K60" s="15"/>
      <c r="L60" s="7"/>
      <c r="M60" s="2"/>
      <c r="N60" s="2"/>
      <c r="O60" s="29">
        <f>(IF(AND(J60&gt;0,J60&lt;=I60),J60,I60)*(L60-M60+N60))</f>
        <v>0</v>
      </c>
      <c r="P60" s="12"/>
      <c r="Q60" s="2"/>
      <c r="R60" s="2"/>
    </row>
    <row r="61" spans="1:18" ht="81">
      <c r="A61">
        <v>13</v>
      </c>
      <c r="B61">
        <v>42</v>
      </c>
      <c r="C61">
        <v>2022</v>
      </c>
      <c r="D61">
        <v>45</v>
      </c>
      <c r="G61" s="15">
        <v>45</v>
      </c>
      <c r="H61" s="20" t="s">
        <v>66</v>
      </c>
      <c r="I61" s="23">
        <v>30</v>
      </c>
      <c r="J61" s="23" t="s">
        <v>23</v>
      </c>
      <c r="K61" s="15"/>
      <c r="L61" s="7"/>
      <c r="M61" s="2"/>
      <c r="N61" s="2"/>
      <c r="O61" s="29">
        <f>(IF(AND(J61&gt;0,J61&lt;=I61),J61,I61)*(L61-M61+N61))</f>
        <v>0</v>
      </c>
      <c r="P61" s="12"/>
      <c r="Q61" s="2"/>
      <c r="R61" s="2"/>
    </row>
    <row r="62" spans="1:18" ht="71.25">
      <c r="A62">
        <v>13</v>
      </c>
      <c r="B62">
        <v>42</v>
      </c>
      <c r="C62">
        <v>2022</v>
      </c>
      <c r="D62">
        <v>46</v>
      </c>
      <c r="G62" s="15">
        <v>46</v>
      </c>
      <c r="H62" s="20" t="s">
        <v>67</v>
      </c>
      <c r="I62" s="23">
        <v>1</v>
      </c>
      <c r="J62" s="23" t="s">
        <v>23</v>
      </c>
      <c r="K62" s="15"/>
      <c r="L62" s="7"/>
      <c r="M62" s="2"/>
      <c r="N62" s="2"/>
      <c r="O62" s="29">
        <f>(IF(AND(J62&gt;0,J62&lt;=I62),J62,I62)*(L62-M62+N62))</f>
        <v>0</v>
      </c>
      <c r="P62" s="12"/>
      <c r="Q62" s="2"/>
      <c r="R62" s="2"/>
    </row>
    <row r="63" spans="1:18" ht="60.75">
      <c r="A63">
        <v>13</v>
      </c>
      <c r="B63">
        <v>42</v>
      </c>
      <c r="C63">
        <v>2022</v>
      </c>
      <c r="D63">
        <v>47</v>
      </c>
      <c r="G63" s="15">
        <v>47</v>
      </c>
      <c r="H63" s="20" t="s">
        <v>68</v>
      </c>
      <c r="I63" s="23">
        <v>10</v>
      </c>
      <c r="J63" s="23" t="s">
        <v>23</v>
      </c>
      <c r="K63" s="15"/>
      <c r="L63" s="7"/>
      <c r="M63" s="2"/>
      <c r="N63" s="2"/>
      <c r="O63" s="29">
        <f>(IF(AND(J63&gt;0,J63&lt;=I63),J63,I63)*(L63-M63+N63))</f>
        <v>0</v>
      </c>
      <c r="P63" s="12"/>
      <c r="Q63" s="2"/>
      <c r="R63" s="2"/>
    </row>
    <row r="64" spans="1:18" ht="60.75">
      <c r="A64">
        <v>13</v>
      </c>
      <c r="B64">
        <v>42</v>
      </c>
      <c r="C64">
        <v>2022</v>
      </c>
      <c r="D64">
        <v>48</v>
      </c>
      <c r="G64" s="15">
        <v>48</v>
      </c>
      <c r="H64" s="20" t="s">
        <v>69</v>
      </c>
      <c r="I64" s="23">
        <v>6</v>
      </c>
      <c r="J64" s="23" t="s">
        <v>23</v>
      </c>
      <c r="K64" s="15"/>
      <c r="L64" s="7"/>
      <c r="M64" s="2"/>
      <c r="N64" s="2"/>
      <c r="O64" s="29">
        <f>(IF(AND(J64&gt;0,J64&lt;=I64),J64,I64)*(L64-M64+N64))</f>
        <v>0</v>
      </c>
      <c r="P64" s="12"/>
      <c r="Q64" s="2"/>
      <c r="R64" s="2"/>
    </row>
    <row r="65" spans="1:18" ht="102">
      <c r="A65">
        <v>13</v>
      </c>
      <c r="B65">
        <v>42</v>
      </c>
      <c r="C65">
        <v>2022</v>
      </c>
      <c r="D65">
        <v>49</v>
      </c>
      <c r="G65" s="15">
        <v>49</v>
      </c>
      <c r="H65" s="20" t="s">
        <v>70</v>
      </c>
      <c r="I65" s="23">
        <v>20</v>
      </c>
      <c r="J65" s="23" t="s">
        <v>23</v>
      </c>
      <c r="K65" s="15"/>
      <c r="L65" s="7"/>
      <c r="M65" s="2"/>
      <c r="N65" s="2"/>
      <c r="O65" s="29">
        <f>(IF(AND(J65&gt;0,J65&lt;=I65),J65,I65)*(L65-M65+N65))</f>
        <v>0</v>
      </c>
      <c r="P65" s="12"/>
      <c r="Q65" s="2"/>
      <c r="R65" s="2"/>
    </row>
    <row r="66" spans="1:18" ht="71.25">
      <c r="A66">
        <v>13</v>
      </c>
      <c r="B66">
        <v>42</v>
      </c>
      <c r="C66">
        <v>2022</v>
      </c>
      <c r="D66">
        <v>50</v>
      </c>
      <c r="G66" s="15">
        <v>50</v>
      </c>
      <c r="H66" s="20" t="s">
        <v>71</v>
      </c>
      <c r="I66" s="23">
        <v>6</v>
      </c>
      <c r="J66" s="23" t="s">
        <v>23</v>
      </c>
      <c r="K66" s="15"/>
      <c r="L66" s="7"/>
      <c r="M66" s="2"/>
      <c r="N66" s="2"/>
      <c r="O66" s="29">
        <f>(IF(AND(J66&gt;0,J66&lt;=I66),J66,I66)*(L66-M66+N66))</f>
        <v>0</v>
      </c>
      <c r="P66" s="12"/>
      <c r="Q66" s="2"/>
      <c r="R66" s="2"/>
    </row>
    <row r="67" spans="1:18" ht="51">
      <c r="A67">
        <v>13</v>
      </c>
      <c r="B67">
        <v>42</v>
      </c>
      <c r="C67">
        <v>2022</v>
      </c>
      <c r="D67">
        <v>51</v>
      </c>
      <c r="G67" s="15">
        <v>51</v>
      </c>
      <c r="H67" s="20" t="s">
        <v>72</v>
      </c>
      <c r="I67" s="23">
        <v>8</v>
      </c>
      <c r="J67" s="23" t="s">
        <v>23</v>
      </c>
      <c r="K67" s="15"/>
      <c r="L67" s="7"/>
      <c r="M67" s="2"/>
      <c r="N67" s="2"/>
      <c r="O67" s="29">
        <f>(IF(AND(J67&gt;0,J67&lt;=I67),J67,I67)*(L67-M67+N67))</f>
        <v>0</v>
      </c>
      <c r="P67" s="12"/>
      <c r="Q67" s="2"/>
      <c r="R67" s="2"/>
    </row>
    <row r="68" spans="1:18" ht="30">
      <c r="A68">
        <v>13</v>
      </c>
      <c r="B68">
        <v>42</v>
      </c>
      <c r="C68">
        <v>2022</v>
      </c>
      <c r="D68">
        <v>52</v>
      </c>
      <c r="G68" s="15">
        <v>52</v>
      </c>
      <c r="H68" s="20" t="s">
        <v>73</v>
      </c>
      <c r="I68" s="23">
        <v>6</v>
      </c>
      <c r="J68" s="23" t="s">
        <v>23</v>
      </c>
      <c r="K68" s="15"/>
      <c r="L68" s="7"/>
      <c r="M68" s="2"/>
      <c r="N68" s="2"/>
      <c r="O68" s="29">
        <f>(IF(AND(J68&gt;0,J68&lt;=I68),J68,I68)*(L68-M68+N68))</f>
        <v>0</v>
      </c>
      <c r="P68" s="12"/>
      <c r="Q68" s="2"/>
      <c r="R68" s="2"/>
    </row>
    <row r="69" spans="1:18" ht="51">
      <c r="A69">
        <v>13</v>
      </c>
      <c r="B69">
        <v>42</v>
      </c>
      <c r="C69">
        <v>2022</v>
      </c>
      <c r="D69">
        <v>53</v>
      </c>
      <c r="G69" s="15">
        <v>53</v>
      </c>
      <c r="H69" s="20" t="s">
        <v>74</v>
      </c>
      <c r="I69" s="23">
        <v>15</v>
      </c>
      <c r="J69" s="23" t="s">
        <v>23</v>
      </c>
      <c r="K69" s="15"/>
      <c r="L69" s="7"/>
      <c r="M69" s="2"/>
      <c r="N69" s="2"/>
      <c r="O69" s="29">
        <f>(IF(AND(J69&gt;0,J69&lt;=I69),J69,I69)*(L69-M69+N69))</f>
        <v>0</v>
      </c>
      <c r="P69" s="12"/>
      <c r="Q69" s="2"/>
      <c r="R69" s="2"/>
    </row>
    <row r="70" spans="1:18" ht="40.5">
      <c r="A70">
        <v>13</v>
      </c>
      <c r="B70">
        <v>42</v>
      </c>
      <c r="C70">
        <v>2022</v>
      </c>
      <c r="D70">
        <v>54</v>
      </c>
      <c r="G70" s="15">
        <v>54</v>
      </c>
      <c r="H70" s="20" t="s">
        <v>75</v>
      </c>
      <c r="I70" s="23">
        <v>50</v>
      </c>
      <c r="J70" s="23" t="s">
        <v>23</v>
      </c>
      <c r="K70" s="15"/>
      <c r="L70" s="7"/>
      <c r="M70" s="2"/>
      <c r="N70" s="2"/>
      <c r="O70" s="29">
        <f>(IF(AND(J70&gt;0,J70&lt;=I70),J70,I70)*(L70-M70+N70))</f>
        <v>0</v>
      </c>
      <c r="P70" s="12"/>
      <c r="Q70" s="2"/>
      <c r="R70" s="2"/>
    </row>
    <row r="71" spans="1:18" ht="91.5">
      <c r="A71">
        <v>13</v>
      </c>
      <c r="B71">
        <v>42</v>
      </c>
      <c r="C71">
        <v>2022</v>
      </c>
      <c r="D71">
        <v>55</v>
      </c>
      <c r="G71" s="15">
        <v>55</v>
      </c>
      <c r="H71" s="20" t="s">
        <v>76</v>
      </c>
      <c r="I71" s="23">
        <v>85</v>
      </c>
      <c r="J71" s="23" t="s">
        <v>23</v>
      </c>
      <c r="K71" s="15"/>
      <c r="L71" s="7"/>
      <c r="M71" s="2"/>
      <c r="N71" s="2"/>
      <c r="O71" s="29">
        <f>(IF(AND(J71&gt;0,J71&lt;=I71),J71,I71)*(L71-M71+N71))</f>
        <v>0</v>
      </c>
      <c r="P71" s="12"/>
      <c r="Q71" s="2"/>
      <c r="R71" s="2"/>
    </row>
    <row r="72" spans="1:18" ht="91.5">
      <c r="A72">
        <v>13</v>
      </c>
      <c r="B72">
        <v>42</v>
      </c>
      <c r="C72">
        <v>2022</v>
      </c>
      <c r="D72">
        <v>56</v>
      </c>
      <c r="G72" s="15">
        <v>56</v>
      </c>
      <c r="H72" s="20" t="s">
        <v>77</v>
      </c>
      <c r="I72" s="23">
        <v>100</v>
      </c>
      <c r="J72" s="23" t="s">
        <v>23</v>
      </c>
      <c r="K72" s="15"/>
      <c r="L72" s="7"/>
      <c r="M72" s="2"/>
      <c r="N72" s="2"/>
      <c r="O72" s="29">
        <f>(IF(AND(J72&gt;0,J72&lt;=I72),J72,I72)*(L72-M72+N72))</f>
        <v>0</v>
      </c>
      <c r="P72" s="12"/>
      <c r="Q72" s="2"/>
      <c r="R72" s="2"/>
    </row>
    <row r="73" spans="1:18" ht="81">
      <c r="A73">
        <v>13</v>
      </c>
      <c r="B73">
        <v>42</v>
      </c>
      <c r="C73">
        <v>2022</v>
      </c>
      <c r="D73">
        <v>57</v>
      </c>
      <c r="G73" s="15">
        <v>57</v>
      </c>
      <c r="H73" s="20" t="s">
        <v>78</v>
      </c>
      <c r="I73" s="23">
        <v>15</v>
      </c>
      <c r="J73" s="23" t="s">
        <v>23</v>
      </c>
      <c r="K73" s="15"/>
      <c r="L73" s="7"/>
      <c r="M73" s="2"/>
      <c r="N73" s="2"/>
      <c r="O73" s="29">
        <f>(IF(AND(J73&gt;0,J73&lt;=I73),J73,I73)*(L73-M73+N73))</f>
        <v>0</v>
      </c>
      <c r="P73" s="12"/>
      <c r="Q73" s="2"/>
      <c r="R73" s="2"/>
    </row>
    <row r="74" spans="1:18" ht="40.5">
      <c r="A74">
        <v>13</v>
      </c>
      <c r="B74">
        <v>42</v>
      </c>
      <c r="C74">
        <v>2022</v>
      </c>
      <c r="D74">
        <v>58</v>
      </c>
      <c r="G74" s="15">
        <v>58</v>
      </c>
      <c r="H74" s="20" t="s">
        <v>79</v>
      </c>
      <c r="I74" s="23">
        <v>50</v>
      </c>
      <c r="J74" s="23" t="s">
        <v>23</v>
      </c>
      <c r="K74" s="15"/>
      <c r="L74" s="7"/>
      <c r="M74" s="2"/>
      <c r="N74" s="2"/>
      <c r="O74" s="29">
        <f>(IF(AND(J74&gt;0,J74&lt;=I74),J74,I74)*(L74-M74+N74))</f>
        <v>0</v>
      </c>
      <c r="P74" s="12"/>
      <c r="Q74" s="2"/>
      <c r="R74" s="2"/>
    </row>
    <row r="75" spans="1:18" ht="20.25">
      <c r="A75">
        <v>13</v>
      </c>
      <c r="B75">
        <v>42</v>
      </c>
      <c r="C75">
        <v>2022</v>
      </c>
      <c r="D75">
        <v>59</v>
      </c>
      <c r="G75" s="15">
        <v>59</v>
      </c>
      <c r="H75" s="20" t="s">
        <v>80</v>
      </c>
      <c r="I75" s="23">
        <v>4</v>
      </c>
      <c r="J75" s="23" t="s">
        <v>23</v>
      </c>
      <c r="K75" s="15"/>
      <c r="L75" s="7"/>
      <c r="M75" s="2"/>
      <c r="N75" s="2"/>
      <c r="O75" s="29">
        <f>(IF(AND(J75&gt;0,J75&lt;=I75),J75,I75)*(L75-M75+N75))</f>
        <v>0</v>
      </c>
      <c r="P75" s="12"/>
      <c r="Q75" s="2"/>
      <c r="R75" s="2"/>
    </row>
    <row r="76" spans="1:18" ht="20.25">
      <c r="A76">
        <v>13</v>
      </c>
      <c r="B76">
        <v>42</v>
      </c>
      <c r="C76">
        <v>2022</v>
      </c>
      <c r="D76">
        <v>60</v>
      </c>
      <c r="G76" s="15">
        <v>60</v>
      </c>
      <c r="H76" s="20" t="s">
        <v>81</v>
      </c>
      <c r="I76" s="23">
        <v>8</v>
      </c>
      <c r="J76" s="23" t="s">
        <v>23</v>
      </c>
      <c r="K76" s="15"/>
      <c r="L76" s="7"/>
      <c r="M76" s="2"/>
      <c r="N76" s="2"/>
      <c r="O76" s="29">
        <f>(IF(AND(J76&gt;0,J76&lt;=I76),J76,I76)*(L76-M76+N76))</f>
        <v>0</v>
      </c>
      <c r="P76" s="12"/>
      <c r="Q76" s="2"/>
      <c r="R76" s="2"/>
    </row>
    <row r="77" spans="1:18" ht="193.5">
      <c r="A77">
        <v>13</v>
      </c>
      <c r="B77">
        <v>42</v>
      </c>
      <c r="C77">
        <v>2022</v>
      </c>
      <c r="D77">
        <v>61</v>
      </c>
      <c r="G77" s="15">
        <v>61</v>
      </c>
      <c r="H77" s="20" t="s">
        <v>82</v>
      </c>
      <c r="I77" s="23">
        <v>6</v>
      </c>
      <c r="J77" s="23" t="s">
        <v>23</v>
      </c>
      <c r="K77" s="15"/>
      <c r="L77" s="7"/>
      <c r="M77" s="2"/>
      <c r="N77" s="2"/>
      <c r="O77" s="29">
        <f>(IF(AND(J77&gt;0,J77&lt;=I77),J77,I77)*(L77-M77+N77))</f>
        <v>0</v>
      </c>
      <c r="P77" s="12"/>
      <c r="Q77" s="2"/>
      <c r="R77" s="2"/>
    </row>
    <row r="78" spans="1:18" ht="71.25">
      <c r="A78">
        <v>13</v>
      </c>
      <c r="B78">
        <v>42</v>
      </c>
      <c r="C78">
        <v>2022</v>
      </c>
      <c r="D78">
        <v>62</v>
      </c>
      <c r="G78" s="15">
        <v>62</v>
      </c>
      <c r="H78" s="20" t="s">
        <v>83</v>
      </c>
      <c r="I78" s="23">
        <v>20</v>
      </c>
      <c r="J78" s="23" t="s">
        <v>23</v>
      </c>
      <c r="K78" s="15"/>
      <c r="L78" s="7"/>
      <c r="M78" s="2"/>
      <c r="N78" s="2"/>
      <c r="O78" s="29">
        <f>(IF(AND(J78&gt;0,J78&lt;=I78),J78,I78)*(L78-M78+N78))</f>
        <v>0</v>
      </c>
      <c r="P78" s="12"/>
      <c r="Q78" s="2"/>
      <c r="R78" s="2"/>
    </row>
    <row r="79" spans="1:18" ht="51">
      <c r="A79">
        <v>13</v>
      </c>
      <c r="B79">
        <v>42</v>
      </c>
      <c r="C79">
        <v>2022</v>
      </c>
      <c r="D79">
        <v>63</v>
      </c>
      <c r="G79" s="15">
        <v>63</v>
      </c>
      <c r="H79" s="20" t="s">
        <v>84</v>
      </c>
      <c r="I79" s="23">
        <v>15</v>
      </c>
      <c r="J79" s="23" t="s">
        <v>23</v>
      </c>
      <c r="K79" s="15"/>
      <c r="L79" s="7"/>
      <c r="M79" s="2"/>
      <c r="N79" s="2"/>
      <c r="O79" s="29">
        <f>(IF(AND(J79&gt;0,J79&lt;=I79),J79,I79)*(L79-M79+N79))</f>
        <v>0</v>
      </c>
      <c r="P79" s="12"/>
      <c r="Q79" s="2"/>
      <c r="R79" s="2"/>
    </row>
    <row r="80" spans="1:18" ht="51">
      <c r="A80">
        <v>13</v>
      </c>
      <c r="B80">
        <v>42</v>
      </c>
      <c r="C80">
        <v>2022</v>
      </c>
      <c r="D80">
        <v>64</v>
      </c>
      <c r="G80" s="15">
        <v>64</v>
      </c>
      <c r="H80" s="20" t="s">
        <v>85</v>
      </c>
      <c r="I80" s="23">
        <v>6</v>
      </c>
      <c r="J80" s="23" t="s">
        <v>23</v>
      </c>
      <c r="K80" s="15"/>
      <c r="L80" s="7"/>
      <c r="M80" s="2"/>
      <c r="N80" s="2"/>
      <c r="O80" s="29">
        <f>(IF(AND(J80&gt;0,J80&lt;=I80),J80,I80)*(L80-M80+N80))</f>
        <v>0</v>
      </c>
      <c r="P80" s="12"/>
      <c r="Q80" s="2"/>
      <c r="R80" s="2"/>
    </row>
    <row r="81" spans="1:18" ht="51">
      <c r="A81">
        <v>13</v>
      </c>
      <c r="B81">
        <v>42</v>
      </c>
      <c r="C81">
        <v>2022</v>
      </c>
      <c r="D81">
        <v>65</v>
      </c>
      <c r="G81" s="15">
        <v>65</v>
      </c>
      <c r="H81" s="20" t="s">
        <v>86</v>
      </c>
      <c r="I81" s="23">
        <v>6</v>
      </c>
      <c r="J81" s="23" t="s">
        <v>23</v>
      </c>
      <c r="K81" s="15"/>
      <c r="L81" s="7"/>
      <c r="M81" s="2"/>
      <c r="N81" s="2"/>
      <c r="O81" s="29">
        <f>(IF(AND(J81&gt;0,J81&lt;=I81),J81,I81)*(L81-M81+N81))</f>
        <v>0</v>
      </c>
      <c r="P81" s="12"/>
      <c r="Q81" s="2"/>
      <c r="R81" s="2"/>
    </row>
    <row r="82" spans="1:18" ht="60.75">
      <c r="A82">
        <v>13</v>
      </c>
      <c r="B82">
        <v>42</v>
      </c>
      <c r="C82">
        <v>2022</v>
      </c>
      <c r="D82">
        <v>66</v>
      </c>
      <c r="G82" s="15">
        <v>66</v>
      </c>
      <c r="H82" s="20" t="s">
        <v>87</v>
      </c>
      <c r="I82" s="23">
        <v>3</v>
      </c>
      <c r="J82" s="23" t="s">
        <v>23</v>
      </c>
      <c r="K82" s="15"/>
      <c r="L82" s="7"/>
      <c r="M82" s="2"/>
      <c r="N82" s="2"/>
      <c r="O82" s="29">
        <f>(IF(AND(J82&gt;0,J82&lt;=I82),J82,I82)*(L82-M82+N82))</f>
        <v>0</v>
      </c>
      <c r="P82" s="12"/>
      <c r="Q82" s="2"/>
      <c r="R82" s="2"/>
    </row>
    <row r="83" spans="1:18" ht="20.25">
      <c r="A83">
        <v>13</v>
      </c>
      <c r="B83">
        <v>42</v>
      </c>
      <c r="C83">
        <v>2022</v>
      </c>
      <c r="D83">
        <v>67</v>
      </c>
      <c r="G83" s="15">
        <v>67</v>
      </c>
      <c r="H83" s="20" t="s">
        <v>88</v>
      </c>
      <c r="I83" s="23">
        <v>2</v>
      </c>
      <c r="J83" s="23" t="s">
        <v>23</v>
      </c>
      <c r="K83" s="15"/>
      <c r="L83" s="7"/>
      <c r="M83" s="2"/>
      <c r="N83" s="2"/>
      <c r="O83" s="29">
        <f>(IF(AND(J83&gt;0,J83&lt;=I83),J83,I83)*(L83-M83+N83))</f>
        <v>0</v>
      </c>
      <c r="P83" s="12"/>
      <c r="Q83" s="2"/>
      <c r="R83" s="2"/>
    </row>
    <row r="84" spans="1:18" ht="60.75">
      <c r="A84">
        <v>13</v>
      </c>
      <c r="B84">
        <v>42</v>
      </c>
      <c r="C84">
        <v>2022</v>
      </c>
      <c r="D84">
        <v>68</v>
      </c>
      <c r="G84" s="15">
        <v>68</v>
      </c>
      <c r="H84" s="20" t="s">
        <v>89</v>
      </c>
      <c r="I84" s="23">
        <v>6</v>
      </c>
      <c r="J84" s="23" t="s">
        <v>23</v>
      </c>
      <c r="K84" s="15"/>
      <c r="L84" s="7"/>
      <c r="M84" s="2"/>
      <c r="N84" s="2"/>
      <c r="O84" s="29">
        <f>(IF(AND(J84&gt;0,J84&lt;=I84),J84,I84)*(L84-M84+N84))</f>
        <v>0</v>
      </c>
      <c r="P84" s="12"/>
      <c r="Q84" s="2"/>
      <c r="R84" s="2"/>
    </row>
    <row r="85" spans="1:18" ht="51">
      <c r="A85">
        <v>13</v>
      </c>
      <c r="B85">
        <v>42</v>
      </c>
      <c r="C85">
        <v>2022</v>
      </c>
      <c r="D85">
        <v>69</v>
      </c>
      <c r="G85" s="15">
        <v>69</v>
      </c>
      <c r="H85" s="20" t="s">
        <v>90</v>
      </c>
      <c r="I85" s="23">
        <v>3</v>
      </c>
      <c r="J85" s="23" t="s">
        <v>23</v>
      </c>
      <c r="K85" s="15"/>
      <c r="L85" s="7"/>
      <c r="M85" s="2"/>
      <c r="N85" s="2"/>
      <c r="O85" s="29">
        <f>(IF(AND(J85&gt;0,J85&lt;=I85),J85,I85)*(L85-M85+N85))</f>
        <v>0</v>
      </c>
      <c r="P85" s="12"/>
      <c r="Q85" s="2"/>
      <c r="R85" s="2"/>
    </row>
    <row r="86" spans="1:18" ht="81">
      <c r="A86">
        <v>13</v>
      </c>
      <c r="B86">
        <v>42</v>
      </c>
      <c r="C86">
        <v>2022</v>
      </c>
      <c r="D86">
        <v>70</v>
      </c>
      <c r="G86" s="15">
        <v>70</v>
      </c>
      <c r="H86" s="20" t="s">
        <v>91</v>
      </c>
      <c r="I86" s="23">
        <v>6</v>
      </c>
      <c r="J86" s="23" t="s">
        <v>23</v>
      </c>
      <c r="K86" s="15"/>
      <c r="L86" s="7"/>
      <c r="M86" s="2"/>
      <c r="N86" s="2"/>
      <c r="O86" s="29">
        <f>(IF(AND(J86&gt;0,J86&lt;=I86),J86,I86)*(L86-M86+N86))</f>
        <v>0</v>
      </c>
      <c r="P86" s="12"/>
      <c r="Q86" s="2"/>
      <c r="R86" s="2"/>
    </row>
    <row r="87" spans="1:18" ht="111.75">
      <c r="A87">
        <v>13</v>
      </c>
      <c r="B87">
        <v>42</v>
      </c>
      <c r="C87">
        <v>2022</v>
      </c>
      <c r="D87">
        <v>71</v>
      </c>
      <c r="G87" s="15">
        <v>71</v>
      </c>
      <c r="H87" s="20" t="s">
        <v>92</v>
      </c>
      <c r="I87" s="23">
        <v>2</v>
      </c>
      <c r="J87" s="23" t="s">
        <v>23</v>
      </c>
      <c r="K87" s="15"/>
      <c r="L87" s="7"/>
      <c r="M87" s="2"/>
      <c r="N87" s="2"/>
      <c r="O87" s="29">
        <f>(IF(AND(J87&gt;0,J87&lt;=I87),J87,I87)*(L87-M87+N87))</f>
        <v>0</v>
      </c>
      <c r="P87" s="12"/>
      <c r="Q87" s="2"/>
      <c r="R87" s="2"/>
    </row>
    <row r="88" spans="1:18" ht="81">
      <c r="A88">
        <v>13</v>
      </c>
      <c r="B88">
        <v>42</v>
      </c>
      <c r="C88">
        <v>2022</v>
      </c>
      <c r="D88">
        <v>72</v>
      </c>
      <c r="G88" s="15">
        <v>72</v>
      </c>
      <c r="H88" s="20" t="s">
        <v>93</v>
      </c>
      <c r="I88" s="23">
        <v>55</v>
      </c>
      <c r="J88" s="23" t="s">
        <v>23</v>
      </c>
      <c r="K88" s="15"/>
      <c r="L88" s="7"/>
      <c r="M88" s="2"/>
      <c r="N88" s="2"/>
      <c r="O88" s="29">
        <f>(IF(AND(J88&gt;0,J88&lt;=I88),J88,I88)*(L88-M88+N88))</f>
        <v>0</v>
      </c>
      <c r="P88" s="12"/>
      <c r="Q88" s="2"/>
      <c r="R88" s="2"/>
    </row>
    <row r="89" spans="1:18" ht="51">
      <c r="A89">
        <v>13</v>
      </c>
      <c r="B89">
        <v>42</v>
      </c>
      <c r="C89">
        <v>2022</v>
      </c>
      <c r="D89">
        <v>73</v>
      </c>
      <c r="G89" s="15">
        <v>73</v>
      </c>
      <c r="H89" s="20" t="s">
        <v>94</v>
      </c>
      <c r="I89" s="23">
        <v>6</v>
      </c>
      <c r="J89" s="23" t="s">
        <v>23</v>
      </c>
      <c r="K89" s="15"/>
      <c r="L89" s="7"/>
      <c r="M89" s="2"/>
      <c r="N89" s="2"/>
      <c r="O89" s="29">
        <f>(IF(AND(J89&gt;0,J89&lt;=I89),J89,I89)*(L89-M89+N89))</f>
        <v>0</v>
      </c>
      <c r="P89" s="12"/>
      <c r="Q89" s="2"/>
      <c r="R89" s="2"/>
    </row>
    <row r="90" spans="1:18" ht="30">
      <c r="A90">
        <v>13</v>
      </c>
      <c r="B90">
        <v>42</v>
      </c>
      <c r="C90">
        <v>2022</v>
      </c>
      <c r="D90">
        <v>74</v>
      </c>
      <c r="G90" s="15">
        <v>74</v>
      </c>
      <c r="H90" s="20" t="s">
        <v>95</v>
      </c>
      <c r="I90" s="23">
        <v>6</v>
      </c>
      <c r="J90" s="23" t="s">
        <v>23</v>
      </c>
      <c r="K90" s="15"/>
      <c r="L90" s="7"/>
      <c r="M90" s="2"/>
      <c r="N90" s="2"/>
      <c r="O90" s="29">
        <f>(IF(AND(J90&gt;0,J90&lt;=I90),J90,I90)*(L90-M90+N90))</f>
        <v>0</v>
      </c>
      <c r="P90" s="12"/>
      <c r="Q90" s="2"/>
      <c r="R90" s="2"/>
    </row>
    <row r="91" spans="1:18" ht="20.25">
      <c r="A91">
        <v>13</v>
      </c>
      <c r="B91">
        <v>42</v>
      </c>
      <c r="C91">
        <v>2022</v>
      </c>
      <c r="D91">
        <v>75</v>
      </c>
      <c r="G91" s="15">
        <v>75</v>
      </c>
      <c r="H91" s="20" t="s">
        <v>96</v>
      </c>
      <c r="I91" s="23">
        <v>10</v>
      </c>
      <c r="J91" s="23" t="s">
        <v>23</v>
      </c>
      <c r="K91" s="15"/>
      <c r="L91" s="7"/>
      <c r="M91" s="2"/>
      <c r="N91" s="2"/>
      <c r="O91" s="29">
        <f>(IF(AND(J91&gt;0,J91&lt;=I91),J91,I91)*(L91-M91+N91))</f>
        <v>0</v>
      </c>
      <c r="P91" s="12"/>
      <c r="Q91" s="2"/>
      <c r="R91" s="2"/>
    </row>
    <row r="92" spans="1:18" ht="71.25">
      <c r="A92">
        <v>13</v>
      </c>
      <c r="B92">
        <v>42</v>
      </c>
      <c r="C92">
        <v>2022</v>
      </c>
      <c r="D92">
        <v>76</v>
      </c>
      <c r="G92" s="15">
        <v>76</v>
      </c>
      <c r="H92" s="20" t="s">
        <v>97</v>
      </c>
      <c r="I92" s="23">
        <v>4</v>
      </c>
      <c r="J92" s="23" t="s">
        <v>23</v>
      </c>
      <c r="K92" s="15"/>
      <c r="L92" s="7"/>
      <c r="M92" s="2"/>
      <c r="N92" s="2"/>
      <c r="O92" s="29">
        <f>(IF(AND(J92&gt;0,J92&lt;=I92),J92,I92)*(L92-M92+N92))</f>
        <v>0</v>
      </c>
      <c r="P92" s="12"/>
      <c r="Q92" s="2"/>
      <c r="R92" s="2"/>
    </row>
    <row r="93" spans="1:18" ht="81">
      <c r="A93">
        <v>13</v>
      </c>
      <c r="B93">
        <v>42</v>
      </c>
      <c r="C93">
        <v>2022</v>
      </c>
      <c r="D93">
        <v>77</v>
      </c>
      <c r="G93" s="15">
        <v>77</v>
      </c>
      <c r="H93" s="20" t="s">
        <v>98</v>
      </c>
      <c r="I93" s="23">
        <v>4</v>
      </c>
      <c r="J93" s="23" t="s">
        <v>23</v>
      </c>
      <c r="K93" s="15"/>
      <c r="L93" s="7"/>
      <c r="M93" s="2"/>
      <c r="N93" s="2"/>
      <c r="O93" s="29">
        <f>(IF(AND(J93&gt;0,J93&lt;=I93),J93,I93)*(L93-M93+N93))</f>
        <v>0</v>
      </c>
      <c r="P93" s="12"/>
      <c r="Q93" s="2"/>
      <c r="R93" s="2"/>
    </row>
    <row r="94" spans="1:18" ht="81">
      <c r="A94">
        <v>13</v>
      </c>
      <c r="B94">
        <v>42</v>
      </c>
      <c r="C94">
        <v>2022</v>
      </c>
      <c r="D94">
        <v>78</v>
      </c>
      <c r="G94" s="15">
        <v>78</v>
      </c>
      <c r="H94" s="20" t="s">
        <v>99</v>
      </c>
      <c r="I94" s="23">
        <v>4</v>
      </c>
      <c r="J94" s="23" t="s">
        <v>23</v>
      </c>
      <c r="K94" s="15"/>
      <c r="L94" s="7"/>
      <c r="M94" s="2"/>
      <c r="N94" s="2"/>
      <c r="O94" s="29">
        <f>(IF(AND(J94&gt;0,J94&lt;=I94),J94,I94)*(L94-M94+N94))</f>
        <v>0</v>
      </c>
      <c r="P94" s="12"/>
      <c r="Q94" s="2"/>
      <c r="R94" s="2"/>
    </row>
    <row r="95" spans="1:18" ht="81">
      <c r="A95">
        <v>13</v>
      </c>
      <c r="B95">
        <v>42</v>
      </c>
      <c r="C95">
        <v>2022</v>
      </c>
      <c r="D95">
        <v>79</v>
      </c>
      <c r="G95" s="15">
        <v>79</v>
      </c>
      <c r="H95" s="20" t="s">
        <v>100</v>
      </c>
      <c r="I95" s="23">
        <v>4</v>
      </c>
      <c r="J95" s="23" t="s">
        <v>23</v>
      </c>
      <c r="K95" s="15"/>
      <c r="L95" s="7"/>
      <c r="M95" s="2"/>
      <c r="N95" s="2"/>
      <c r="O95" s="29">
        <f>(IF(AND(J95&gt;0,J95&lt;=I95),J95,I95)*(L95-M95+N95))</f>
        <v>0</v>
      </c>
      <c r="P95" s="12"/>
      <c r="Q95" s="2"/>
      <c r="R95" s="2"/>
    </row>
    <row r="96" spans="1:18" ht="60.75">
      <c r="A96">
        <v>13</v>
      </c>
      <c r="B96">
        <v>42</v>
      </c>
      <c r="C96">
        <v>2022</v>
      </c>
      <c r="D96">
        <v>80</v>
      </c>
      <c r="G96" s="15">
        <v>80</v>
      </c>
      <c r="H96" s="20" t="s">
        <v>101</v>
      </c>
      <c r="I96" s="23">
        <v>20</v>
      </c>
      <c r="J96" s="23" t="s">
        <v>23</v>
      </c>
      <c r="K96" s="15"/>
      <c r="L96" s="7"/>
      <c r="M96" s="2"/>
      <c r="N96" s="2"/>
      <c r="O96" s="29">
        <f>(IF(AND(J96&gt;0,J96&lt;=I96),J96,I96)*(L96-M96+N96))</f>
        <v>0</v>
      </c>
      <c r="P96" s="12"/>
      <c r="Q96" s="2"/>
      <c r="R96" s="2"/>
    </row>
    <row r="97" spans="1:18" ht="51">
      <c r="A97">
        <v>13</v>
      </c>
      <c r="B97">
        <v>42</v>
      </c>
      <c r="C97">
        <v>2022</v>
      </c>
      <c r="D97">
        <v>81</v>
      </c>
      <c r="G97" s="15">
        <v>81</v>
      </c>
      <c r="H97" s="20" t="s">
        <v>102</v>
      </c>
      <c r="I97" s="23">
        <v>6</v>
      </c>
      <c r="J97" s="23" t="s">
        <v>23</v>
      </c>
      <c r="K97" s="15"/>
      <c r="L97" s="7"/>
      <c r="M97" s="2"/>
      <c r="N97" s="2"/>
      <c r="O97" s="29">
        <f>(IF(AND(J97&gt;0,J97&lt;=I97),J97,I97)*(L97-M97+N97))</f>
        <v>0</v>
      </c>
      <c r="P97" s="12"/>
      <c r="Q97" s="2"/>
      <c r="R97" s="2"/>
    </row>
    <row r="98" spans="1:18" ht="40.5">
      <c r="A98">
        <v>13</v>
      </c>
      <c r="B98">
        <v>42</v>
      </c>
      <c r="C98">
        <v>2022</v>
      </c>
      <c r="D98">
        <v>82</v>
      </c>
      <c r="G98" s="15">
        <v>82</v>
      </c>
      <c r="H98" s="20" t="s">
        <v>103</v>
      </c>
      <c r="I98" s="23">
        <v>6</v>
      </c>
      <c r="J98" s="23" t="s">
        <v>23</v>
      </c>
      <c r="K98" s="15"/>
      <c r="L98" s="7"/>
      <c r="M98" s="2"/>
      <c r="N98" s="2"/>
      <c r="O98" s="29">
        <f>(IF(AND(J98&gt;0,J98&lt;=I98),J98,I98)*(L98-M98+N98))</f>
        <v>0</v>
      </c>
      <c r="P98" s="12"/>
      <c r="Q98" s="2"/>
      <c r="R98" s="2"/>
    </row>
    <row r="99" spans="1:18" ht="30">
      <c r="A99">
        <v>13</v>
      </c>
      <c r="B99">
        <v>42</v>
      </c>
      <c r="C99">
        <v>2022</v>
      </c>
      <c r="D99">
        <v>83</v>
      </c>
      <c r="G99" s="15">
        <v>83</v>
      </c>
      <c r="H99" s="20" t="s">
        <v>104</v>
      </c>
      <c r="I99" s="23">
        <v>6</v>
      </c>
      <c r="J99" s="23" t="s">
        <v>23</v>
      </c>
      <c r="K99" s="15"/>
      <c r="L99" s="7"/>
      <c r="M99" s="2"/>
      <c r="N99" s="2"/>
      <c r="O99" s="29">
        <f>(IF(AND(J99&gt;0,J99&lt;=I99),J99,I99)*(L99-M99+N99))</f>
        <v>0</v>
      </c>
      <c r="P99" s="12"/>
      <c r="Q99" s="2"/>
      <c r="R99" s="2"/>
    </row>
    <row r="100" spans="1:18" ht="14.25">
      <c r="A100">
        <v>13</v>
      </c>
      <c r="B100">
        <v>42</v>
      </c>
      <c r="C100">
        <v>2022</v>
      </c>
      <c r="D100">
        <v>84</v>
      </c>
      <c r="G100" s="15">
        <v>84</v>
      </c>
      <c r="H100" s="20" t="s">
        <v>105</v>
      </c>
      <c r="I100" s="23">
        <v>300</v>
      </c>
      <c r="J100" s="23" t="s">
        <v>23</v>
      </c>
      <c r="K100" s="15"/>
      <c r="L100" s="7"/>
      <c r="M100" s="2"/>
      <c r="N100" s="2"/>
      <c r="O100" s="29">
        <f>(IF(AND(J100&gt;0,J100&lt;=I100),J100,I100)*(L100-M100+N100))</f>
        <v>0</v>
      </c>
      <c r="P100" s="12"/>
      <c r="Q100" s="2"/>
      <c r="R100" s="2"/>
    </row>
    <row r="101" spans="1:18" ht="91.5">
      <c r="A101">
        <v>13</v>
      </c>
      <c r="B101">
        <v>42</v>
      </c>
      <c r="C101">
        <v>2022</v>
      </c>
      <c r="D101">
        <v>85</v>
      </c>
      <c r="G101" s="15">
        <v>85</v>
      </c>
      <c r="H101" s="20" t="s">
        <v>106</v>
      </c>
      <c r="I101" s="23">
        <v>6</v>
      </c>
      <c r="J101" s="23" t="s">
        <v>23</v>
      </c>
      <c r="K101" s="15"/>
      <c r="L101" s="7"/>
      <c r="M101" s="2"/>
      <c r="N101" s="2"/>
      <c r="O101" s="29">
        <f>(IF(AND(J101&gt;0,J101&lt;=I101),J101,I101)*(L101-M101+N101))</f>
        <v>0</v>
      </c>
      <c r="P101" s="12"/>
      <c r="Q101" s="2"/>
      <c r="R101" s="2"/>
    </row>
    <row r="102" spans="1:18" ht="51">
      <c r="A102">
        <v>13</v>
      </c>
      <c r="B102">
        <v>42</v>
      </c>
      <c r="C102">
        <v>2022</v>
      </c>
      <c r="D102">
        <v>86</v>
      </c>
      <c r="G102" s="15">
        <v>86</v>
      </c>
      <c r="H102" s="20" t="s">
        <v>107</v>
      </c>
      <c r="I102" s="23">
        <v>30</v>
      </c>
      <c r="J102" s="23" t="s">
        <v>23</v>
      </c>
      <c r="K102" s="15"/>
      <c r="L102" s="7"/>
      <c r="M102" s="2"/>
      <c r="N102" s="2"/>
      <c r="O102" s="29">
        <f>(IF(AND(J102&gt;0,J102&lt;=I102),J102,I102)*(L102-M102+N102))</f>
        <v>0</v>
      </c>
      <c r="P102" s="12"/>
      <c r="Q102" s="2"/>
      <c r="R102" s="2"/>
    </row>
    <row r="103" spans="1:18" ht="30">
      <c r="A103">
        <v>13</v>
      </c>
      <c r="B103">
        <v>42</v>
      </c>
      <c r="C103">
        <v>2022</v>
      </c>
      <c r="D103">
        <v>87</v>
      </c>
      <c r="G103" s="15">
        <v>87</v>
      </c>
      <c r="H103" s="20" t="s">
        <v>108</v>
      </c>
      <c r="I103" s="23">
        <v>6</v>
      </c>
      <c r="J103" s="23" t="s">
        <v>23</v>
      </c>
      <c r="K103" s="15"/>
      <c r="L103" s="7"/>
      <c r="M103" s="2"/>
      <c r="N103" s="2"/>
      <c r="O103" s="29">
        <f>(IF(AND(J103&gt;0,J103&lt;=I103),J103,I103)*(L103-M103+N103))</f>
        <v>0</v>
      </c>
      <c r="P103" s="12"/>
      <c r="Q103" s="2"/>
      <c r="R103" s="2"/>
    </row>
    <row r="104" spans="1:18" ht="30">
      <c r="A104">
        <v>13</v>
      </c>
      <c r="B104">
        <v>42</v>
      </c>
      <c r="C104">
        <v>2022</v>
      </c>
      <c r="D104">
        <v>88</v>
      </c>
      <c r="G104" s="15">
        <v>88</v>
      </c>
      <c r="H104" s="20" t="s">
        <v>109</v>
      </c>
      <c r="I104" s="23">
        <v>8</v>
      </c>
      <c r="J104" s="23" t="s">
        <v>23</v>
      </c>
      <c r="K104" s="15"/>
      <c r="L104" s="7"/>
      <c r="M104" s="2"/>
      <c r="N104" s="2"/>
      <c r="O104" s="29">
        <f>(IF(AND(J104&gt;0,J104&lt;=I104),J104,I104)*(L104-M104+N104))</f>
        <v>0</v>
      </c>
      <c r="P104" s="12"/>
      <c r="Q104" s="2"/>
      <c r="R104" s="2"/>
    </row>
    <row r="105" spans="1:18" ht="30">
      <c r="A105">
        <v>13</v>
      </c>
      <c r="B105">
        <v>42</v>
      </c>
      <c r="C105">
        <v>2022</v>
      </c>
      <c r="D105">
        <v>89</v>
      </c>
      <c r="G105" s="15">
        <v>89</v>
      </c>
      <c r="H105" s="20" t="s">
        <v>110</v>
      </c>
      <c r="I105" s="23">
        <v>50</v>
      </c>
      <c r="J105" s="23" t="s">
        <v>23</v>
      </c>
      <c r="K105" s="15"/>
      <c r="L105" s="7"/>
      <c r="M105" s="2"/>
      <c r="N105" s="2"/>
      <c r="O105" s="29">
        <f>(IF(AND(J105&gt;0,J105&lt;=I105),J105,I105)*(L105-M105+N105))</f>
        <v>0</v>
      </c>
      <c r="P105" s="12"/>
      <c r="Q105" s="2"/>
      <c r="R105" s="2"/>
    </row>
    <row r="106" spans="1:18" ht="40.5">
      <c r="A106">
        <v>13</v>
      </c>
      <c r="B106">
        <v>42</v>
      </c>
      <c r="C106">
        <v>2022</v>
      </c>
      <c r="D106">
        <v>90</v>
      </c>
      <c r="G106" s="15">
        <v>90</v>
      </c>
      <c r="H106" s="20" t="s">
        <v>111</v>
      </c>
      <c r="I106" s="23">
        <v>20</v>
      </c>
      <c r="J106" s="23" t="s">
        <v>23</v>
      </c>
      <c r="K106" s="15"/>
      <c r="L106" s="7"/>
      <c r="M106" s="2"/>
      <c r="N106" s="2"/>
      <c r="O106" s="29">
        <f>(IF(AND(J106&gt;0,J106&lt;=I106),J106,I106)*(L106-M106+N106))</f>
        <v>0</v>
      </c>
      <c r="P106" s="12"/>
      <c r="Q106" s="2"/>
      <c r="R106" s="2"/>
    </row>
    <row r="107" spans="1:18" ht="30">
      <c r="A107">
        <v>13</v>
      </c>
      <c r="B107">
        <v>42</v>
      </c>
      <c r="C107">
        <v>2022</v>
      </c>
      <c r="D107">
        <v>91</v>
      </c>
      <c r="G107" s="15">
        <v>91</v>
      </c>
      <c r="H107" s="20" t="s">
        <v>112</v>
      </c>
      <c r="I107" s="23">
        <v>30</v>
      </c>
      <c r="J107" s="23" t="s">
        <v>23</v>
      </c>
      <c r="K107" s="15"/>
      <c r="L107" s="7"/>
      <c r="M107" s="2"/>
      <c r="N107" s="2"/>
      <c r="O107" s="29">
        <f>(IF(AND(J107&gt;0,J107&lt;=I107),J107,I107)*(L107-M107+N107))</f>
        <v>0</v>
      </c>
      <c r="P107" s="12"/>
      <c r="Q107" s="2"/>
      <c r="R107" s="2"/>
    </row>
    <row r="108" spans="1:18" ht="51">
      <c r="A108">
        <v>13</v>
      </c>
      <c r="B108">
        <v>42</v>
      </c>
      <c r="C108">
        <v>2022</v>
      </c>
      <c r="D108">
        <v>92</v>
      </c>
      <c r="G108" s="15">
        <v>92</v>
      </c>
      <c r="H108" s="20" t="s">
        <v>113</v>
      </c>
      <c r="I108" s="23">
        <v>20</v>
      </c>
      <c r="J108" s="23" t="s">
        <v>23</v>
      </c>
      <c r="K108" s="15"/>
      <c r="L108" s="7"/>
      <c r="M108" s="2"/>
      <c r="N108" s="2"/>
      <c r="O108" s="29">
        <f>(IF(AND(J108&gt;0,J108&lt;=I108),J108,I108)*(L108-M108+N108))</f>
        <v>0</v>
      </c>
      <c r="P108" s="12"/>
      <c r="Q108" s="2"/>
      <c r="R108" s="2"/>
    </row>
    <row r="109" spans="1:18" ht="51">
      <c r="A109">
        <v>13</v>
      </c>
      <c r="B109">
        <v>42</v>
      </c>
      <c r="C109">
        <v>2022</v>
      </c>
      <c r="D109">
        <v>93</v>
      </c>
      <c r="G109" s="15">
        <v>93</v>
      </c>
      <c r="H109" s="20" t="s">
        <v>114</v>
      </c>
      <c r="I109" s="23">
        <v>20</v>
      </c>
      <c r="J109" s="23" t="s">
        <v>23</v>
      </c>
      <c r="K109" s="15"/>
      <c r="L109" s="7"/>
      <c r="M109" s="2"/>
      <c r="N109" s="2"/>
      <c r="O109" s="29">
        <f>(IF(AND(J109&gt;0,J109&lt;=I109),J109,I109)*(L109-M109+N109))</f>
        <v>0</v>
      </c>
      <c r="P109" s="12"/>
      <c r="Q109" s="2"/>
      <c r="R109" s="2"/>
    </row>
    <row r="110" spans="1:18" ht="51">
      <c r="A110">
        <v>13</v>
      </c>
      <c r="B110">
        <v>42</v>
      </c>
      <c r="C110">
        <v>2022</v>
      </c>
      <c r="D110">
        <v>94</v>
      </c>
      <c r="G110" s="15">
        <v>94</v>
      </c>
      <c r="H110" s="20" t="s">
        <v>115</v>
      </c>
      <c r="I110" s="23">
        <v>4</v>
      </c>
      <c r="J110" s="23" t="s">
        <v>23</v>
      </c>
      <c r="K110" s="15"/>
      <c r="L110" s="7"/>
      <c r="M110" s="2"/>
      <c r="N110" s="2"/>
      <c r="O110" s="29">
        <f>(IF(AND(J110&gt;0,J110&lt;=I110),J110,I110)*(L110-M110+N110))</f>
        <v>0</v>
      </c>
      <c r="P110" s="12"/>
      <c r="Q110" s="2"/>
      <c r="R110" s="2"/>
    </row>
    <row r="111" spans="1:18" ht="20.25">
      <c r="A111">
        <v>13</v>
      </c>
      <c r="B111">
        <v>42</v>
      </c>
      <c r="C111">
        <v>2022</v>
      </c>
      <c r="D111">
        <v>95</v>
      </c>
      <c r="G111" s="15">
        <v>95</v>
      </c>
      <c r="H111" s="20" t="s">
        <v>116</v>
      </c>
      <c r="I111" s="23">
        <v>4</v>
      </c>
      <c r="J111" s="23" t="s">
        <v>23</v>
      </c>
      <c r="K111" s="15"/>
      <c r="L111" s="7"/>
      <c r="M111" s="2"/>
      <c r="N111" s="2"/>
      <c r="O111" s="29">
        <f>(IF(AND(J111&gt;0,J111&lt;=I111),J111,I111)*(L111-M111+N111))</f>
        <v>0</v>
      </c>
      <c r="P111" s="12"/>
      <c r="Q111" s="2"/>
      <c r="R111" s="2"/>
    </row>
    <row r="112" spans="1:18" ht="51">
      <c r="A112">
        <v>13</v>
      </c>
      <c r="B112">
        <v>42</v>
      </c>
      <c r="C112">
        <v>2022</v>
      </c>
      <c r="D112">
        <v>96</v>
      </c>
      <c r="G112" s="15">
        <v>96</v>
      </c>
      <c r="H112" s="20" t="s">
        <v>117</v>
      </c>
      <c r="I112" s="23">
        <v>1</v>
      </c>
      <c r="J112" s="23" t="s">
        <v>23</v>
      </c>
      <c r="K112" s="15"/>
      <c r="L112" s="7"/>
      <c r="M112" s="2"/>
      <c r="N112" s="2"/>
      <c r="O112" s="29">
        <f>(IF(AND(J112&gt;0,J112&lt;=I112),J112,I112)*(L112-M112+N112))</f>
        <v>0</v>
      </c>
      <c r="P112" s="12"/>
      <c r="Q112" s="2"/>
      <c r="R112" s="2"/>
    </row>
    <row r="113" spans="1:18" ht="20.25">
      <c r="A113">
        <v>13</v>
      </c>
      <c r="B113">
        <v>42</v>
      </c>
      <c r="C113">
        <v>2022</v>
      </c>
      <c r="D113">
        <v>97</v>
      </c>
      <c r="G113" s="15">
        <v>97</v>
      </c>
      <c r="H113" s="20" t="s">
        <v>118</v>
      </c>
      <c r="I113" s="23">
        <v>1</v>
      </c>
      <c r="J113" s="23" t="s">
        <v>23</v>
      </c>
      <c r="K113" s="15"/>
      <c r="L113" s="7"/>
      <c r="M113" s="2"/>
      <c r="N113" s="2"/>
      <c r="O113" s="29">
        <f>(IF(AND(J113&gt;0,J113&lt;=I113),J113,I113)*(L113-M113+N113))</f>
        <v>0</v>
      </c>
      <c r="P113" s="12"/>
      <c r="Q113" s="2"/>
      <c r="R113" s="2"/>
    </row>
    <row r="114" spans="1:18" ht="20.25">
      <c r="A114">
        <v>13</v>
      </c>
      <c r="B114">
        <v>42</v>
      </c>
      <c r="C114">
        <v>2022</v>
      </c>
      <c r="D114">
        <v>98</v>
      </c>
      <c r="G114" s="15">
        <v>98</v>
      </c>
      <c r="H114" s="20" t="s">
        <v>119</v>
      </c>
      <c r="I114" s="23">
        <v>1</v>
      </c>
      <c r="J114" s="23" t="s">
        <v>23</v>
      </c>
      <c r="K114" s="15"/>
      <c r="L114" s="7"/>
      <c r="M114" s="2"/>
      <c r="N114" s="2"/>
      <c r="O114" s="29">
        <f>(IF(AND(J114&gt;0,J114&lt;=I114),J114,I114)*(L114-M114+N114))</f>
        <v>0</v>
      </c>
      <c r="P114" s="12"/>
      <c r="Q114" s="2"/>
      <c r="R114" s="2"/>
    </row>
    <row r="115" spans="1:18" ht="20.25">
      <c r="A115">
        <v>13</v>
      </c>
      <c r="B115">
        <v>42</v>
      </c>
      <c r="C115">
        <v>2022</v>
      </c>
      <c r="D115">
        <v>99</v>
      </c>
      <c r="G115" s="15">
        <v>99</v>
      </c>
      <c r="H115" s="20" t="s">
        <v>120</v>
      </c>
      <c r="I115" s="23">
        <v>1</v>
      </c>
      <c r="J115" s="23" t="s">
        <v>23</v>
      </c>
      <c r="K115" s="15"/>
      <c r="L115" s="7"/>
      <c r="M115" s="2"/>
      <c r="N115" s="2"/>
      <c r="O115" s="29">
        <f>(IF(AND(J115&gt;0,J115&lt;=I115),J115,I115)*(L115-M115+N115))</f>
        <v>0</v>
      </c>
      <c r="P115" s="12"/>
      <c r="Q115" s="2"/>
      <c r="R115" s="2"/>
    </row>
    <row r="116" spans="1:18" ht="71.25">
      <c r="A116">
        <v>13</v>
      </c>
      <c r="B116">
        <v>42</v>
      </c>
      <c r="C116">
        <v>2022</v>
      </c>
      <c r="D116">
        <v>100</v>
      </c>
      <c r="G116" s="15">
        <v>100</v>
      </c>
      <c r="H116" s="20" t="s">
        <v>121</v>
      </c>
      <c r="I116" s="23">
        <v>1</v>
      </c>
      <c r="J116" s="23" t="s">
        <v>23</v>
      </c>
      <c r="K116" s="15"/>
      <c r="L116" s="7"/>
      <c r="M116" s="2"/>
      <c r="N116" s="2"/>
      <c r="O116" s="29">
        <f>(IF(AND(J116&gt;0,J116&lt;=I116),J116,I116)*(L116-M116+N116))</f>
        <v>0</v>
      </c>
      <c r="P116" s="12"/>
      <c r="Q116" s="2"/>
      <c r="R116" s="2"/>
    </row>
    <row r="117" spans="1:18" ht="40.5">
      <c r="A117">
        <v>13</v>
      </c>
      <c r="B117">
        <v>42</v>
      </c>
      <c r="C117">
        <v>2022</v>
      </c>
      <c r="D117">
        <v>101</v>
      </c>
      <c r="G117" s="15">
        <v>101</v>
      </c>
      <c r="H117" s="20" t="s">
        <v>122</v>
      </c>
      <c r="I117" s="23">
        <v>1</v>
      </c>
      <c r="J117" s="23" t="s">
        <v>23</v>
      </c>
      <c r="K117" s="15"/>
      <c r="L117" s="7"/>
      <c r="M117" s="2"/>
      <c r="N117" s="2"/>
      <c r="O117" s="29">
        <f>(IF(AND(J117&gt;0,J117&lt;=I117),J117,I117)*(L117-M117+N117))</f>
        <v>0</v>
      </c>
      <c r="P117" s="12"/>
      <c r="Q117" s="2"/>
      <c r="R117" s="2"/>
    </row>
    <row r="118" spans="1:18" ht="20.25">
      <c r="A118">
        <v>13</v>
      </c>
      <c r="B118">
        <v>42</v>
      </c>
      <c r="C118">
        <v>2022</v>
      </c>
      <c r="D118">
        <v>102</v>
      </c>
      <c r="G118" s="15">
        <v>102</v>
      </c>
      <c r="H118" s="20" t="s">
        <v>123</v>
      </c>
      <c r="I118" s="23">
        <v>1</v>
      </c>
      <c r="J118" s="23" t="s">
        <v>23</v>
      </c>
      <c r="K118" s="15"/>
      <c r="L118" s="7"/>
      <c r="M118" s="2"/>
      <c r="N118" s="2"/>
      <c r="O118" s="29">
        <f>(IF(AND(J118&gt;0,J118&lt;=I118),J118,I118)*(L118-M118+N118))</f>
        <v>0</v>
      </c>
      <c r="P118" s="12"/>
      <c r="Q118" s="2"/>
      <c r="R118" s="2"/>
    </row>
    <row r="119" spans="1:18" ht="183">
      <c r="A119">
        <v>13</v>
      </c>
      <c r="B119">
        <v>42</v>
      </c>
      <c r="C119">
        <v>2022</v>
      </c>
      <c r="D119">
        <v>103</v>
      </c>
      <c r="G119" s="15">
        <v>103</v>
      </c>
      <c r="H119" s="20" t="s">
        <v>124</v>
      </c>
      <c r="I119" s="23">
        <v>2</v>
      </c>
      <c r="J119" s="23" t="s">
        <v>23</v>
      </c>
      <c r="K119" s="15"/>
      <c r="L119" s="7"/>
      <c r="M119" s="2"/>
      <c r="N119" s="2"/>
      <c r="O119" s="29">
        <f>(IF(AND(J119&gt;0,J119&lt;=I119),J119,I119)*(L119-M119+N119))</f>
        <v>0</v>
      </c>
      <c r="P119" s="12"/>
      <c r="Q119" s="2"/>
      <c r="R119" s="2"/>
    </row>
    <row r="120" spans="1:18" ht="71.25">
      <c r="A120">
        <v>13</v>
      </c>
      <c r="B120">
        <v>42</v>
      </c>
      <c r="C120">
        <v>2022</v>
      </c>
      <c r="D120">
        <v>104</v>
      </c>
      <c r="G120" s="15">
        <v>104</v>
      </c>
      <c r="H120" s="20" t="s">
        <v>125</v>
      </c>
      <c r="I120" s="23">
        <v>1</v>
      </c>
      <c r="J120" s="23" t="s">
        <v>23</v>
      </c>
      <c r="K120" s="15"/>
      <c r="L120" s="7"/>
      <c r="M120" s="2"/>
      <c r="N120" s="2"/>
      <c r="O120" s="29">
        <f>(IF(AND(J120&gt;0,J120&lt;=I120),J120,I120)*(L120-M120+N120))</f>
        <v>0</v>
      </c>
      <c r="P120" s="12"/>
      <c r="Q120" s="2"/>
      <c r="R120" s="2"/>
    </row>
    <row r="121" spans="1:18" ht="51">
      <c r="A121">
        <v>13</v>
      </c>
      <c r="B121">
        <v>42</v>
      </c>
      <c r="C121">
        <v>2022</v>
      </c>
      <c r="D121">
        <v>105</v>
      </c>
      <c r="G121" s="15">
        <v>105</v>
      </c>
      <c r="H121" s="20" t="s">
        <v>126</v>
      </c>
      <c r="I121" s="23">
        <v>2</v>
      </c>
      <c r="J121" s="23" t="s">
        <v>23</v>
      </c>
      <c r="K121" s="15"/>
      <c r="L121" s="7"/>
      <c r="M121" s="2"/>
      <c r="N121" s="2"/>
      <c r="O121" s="29">
        <f>(IF(AND(J121&gt;0,J121&lt;=I121),J121,I121)*(L121-M121+N121))</f>
        <v>0</v>
      </c>
      <c r="P121" s="12"/>
      <c r="Q121" s="2"/>
      <c r="R121" s="2"/>
    </row>
    <row r="122" spans="1:18" ht="40.5">
      <c r="A122">
        <v>13</v>
      </c>
      <c r="B122">
        <v>42</v>
      </c>
      <c r="C122">
        <v>2022</v>
      </c>
      <c r="D122">
        <v>106</v>
      </c>
      <c r="G122" s="15">
        <v>106</v>
      </c>
      <c r="H122" s="20" t="s">
        <v>127</v>
      </c>
      <c r="I122" s="23">
        <v>1</v>
      </c>
      <c r="J122" s="23" t="s">
        <v>23</v>
      </c>
      <c r="K122" s="15"/>
      <c r="L122" s="7"/>
      <c r="M122" s="2"/>
      <c r="N122" s="2"/>
      <c r="O122" s="29">
        <f>(IF(AND(J122&gt;0,J122&lt;=I122),J122,I122)*(L122-M122+N122))</f>
        <v>0</v>
      </c>
      <c r="P122" s="12"/>
      <c r="Q122" s="2"/>
      <c r="R122" s="2"/>
    </row>
    <row r="123" spans="1:18" ht="20.25">
      <c r="A123">
        <v>13</v>
      </c>
      <c r="B123">
        <v>42</v>
      </c>
      <c r="C123">
        <v>2022</v>
      </c>
      <c r="D123">
        <v>107</v>
      </c>
      <c r="G123" s="15">
        <v>107</v>
      </c>
      <c r="H123" s="20" t="s">
        <v>128</v>
      </c>
      <c r="I123" s="23">
        <v>3</v>
      </c>
      <c r="J123" s="23" t="s">
        <v>23</v>
      </c>
      <c r="K123" s="15"/>
      <c r="L123" s="7"/>
      <c r="M123" s="2"/>
      <c r="N123" s="2"/>
      <c r="O123" s="29">
        <f>(IF(AND(J123&gt;0,J123&lt;=I123),J123,I123)*(L123-M123+N123))</f>
        <v>0</v>
      </c>
      <c r="P123" s="12"/>
      <c r="Q123" s="2"/>
      <c r="R123" s="2"/>
    </row>
    <row r="124" spans="1:18" ht="20.25">
      <c r="A124">
        <v>13</v>
      </c>
      <c r="B124">
        <v>42</v>
      </c>
      <c r="C124">
        <v>2022</v>
      </c>
      <c r="D124">
        <v>108</v>
      </c>
      <c r="G124" s="15">
        <v>108</v>
      </c>
      <c r="H124" s="20" t="s">
        <v>129</v>
      </c>
      <c r="I124" s="23">
        <v>3</v>
      </c>
      <c r="J124" s="23" t="s">
        <v>23</v>
      </c>
      <c r="K124" s="15"/>
      <c r="L124" s="7"/>
      <c r="M124" s="2"/>
      <c r="N124" s="2"/>
      <c r="O124" s="29">
        <f>(IF(AND(J124&gt;0,J124&lt;=I124),J124,I124)*(L124-M124+N124))</f>
        <v>0</v>
      </c>
      <c r="P124" s="12"/>
      <c r="Q124" s="2"/>
      <c r="R124" s="2"/>
    </row>
    <row r="125" spans="1:18" ht="20.25">
      <c r="A125">
        <v>13</v>
      </c>
      <c r="B125">
        <v>42</v>
      </c>
      <c r="C125">
        <v>2022</v>
      </c>
      <c r="D125">
        <v>109</v>
      </c>
      <c r="G125" s="15">
        <v>109</v>
      </c>
      <c r="H125" s="20" t="s">
        <v>130</v>
      </c>
      <c r="I125" s="23">
        <v>1</v>
      </c>
      <c r="J125" s="23" t="s">
        <v>23</v>
      </c>
      <c r="K125" s="15"/>
      <c r="L125" s="7"/>
      <c r="M125" s="2"/>
      <c r="N125" s="2"/>
      <c r="O125" s="29">
        <f>(IF(AND(J125&gt;0,J125&lt;=I125),J125,I125)*(L125-M125+N125))</f>
        <v>0</v>
      </c>
      <c r="P125" s="12"/>
      <c r="Q125" s="2"/>
      <c r="R125" s="2"/>
    </row>
    <row r="126" spans="1:18" ht="102">
      <c r="A126">
        <v>13</v>
      </c>
      <c r="B126">
        <v>42</v>
      </c>
      <c r="C126">
        <v>2022</v>
      </c>
      <c r="D126">
        <v>110</v>
      </c>
      <c r="G126" s="15">
        <v>110</v>
      </c>
      <c r="H126" s="20" t="s">
        <v>131</v>
      </c>
      <c r="I126" s="23">
        <v>2</v>
      </c>
      <c r="J126" s="23" t="s">
        <v>23</v>
      </c>
      <c r="K126" s="15"/>
      <c r="L126" s="7"/>
      <c r="M126" s="2"/>
      <c r="N126" s="2"/>
      <c r="O126" s="29">
        <f>(IF(AND(J126&gt;0,J126&lt;=I126),J126,I126)*(L126-M126+N126))</f>
        <v>0</v>
      </c>
      <c r="P126" s="12"/>
      <c r="Q126" s="2"/>
      <c r="R126" s="2"/>
    </row>
    <row r="127" spans="1:18" ht="30">
      <c r="A127">
        <v>13</v>
      </c>
      <c r="B127">
        <v>42</v>
      </c>
      <c r="C127">
        <v>2022</v>
      </c>
      <c r="D127">
        <v>111</v>
      </c>
      <c r="G127" s="15">
        <v>111</v>
      </c>
      <c r="H127" s="20" t="s">
        <v>132</v>
      </c>
      <c r="I127" s="23">
        <v>1</v>
      </c>
      <c r="J127" s="23" t="s">
        <v>23</v>
      </c>
      <c r="K127" s="15"/>
      <c r="L127" s="7"/>
      <c r="M127" s="2"/>
      <c r="N127" s="2"/>
      <c r="O127" s="29">
        <f>(IF(AND(J127&gt;0,J127&lt;=I127),J127,I127)*(L127-M127+N127))</f>
        <v>0</v>
      </c>
      <c r="P127" s="12"/>
      <c r="Q127" s="2"/>
      <c r="R127" s="2"/>
    </row>
    <row r="128" spans="1:18" ht="40.5">
      <c r="A128">
        <v>13</v>
      </c>
      <c r="B128">
        <v>42</v>
      </c>
      <c r="C128">
        <v>2022</v>
      </c>
      <c r="D128">
        <v>112</v>
      </c>
      <c r="G128" s="15">
        <v>112</v>
      </c>
      <c r="H128" s="20" t="s">
        <v>133</v>
      </c>
      <c r="I128" s="23">
        <v>1</v>
      </c>
      <c r="J128" s="23" t="s">
        <v>23</v>
      </c>
      <c r="K128" s="15"/>
      <c r="L128" s="7"/>
      <c r="M128" s="2"/>
      <c r="N128" s="2"/>
      <c r="O128" s="29">
        <f>(IF(AND(J128&gt;0,J128&lt;=I128),J128,I128)*(L128-M128+N128))</f>
        <v>0</v>
      </c>
      <c r="P128" s="12"/>
      <c r="Q128" s="2"/>
      <c r="R128" s="2"/>
    </row>
    <row r="129" spans="1:18" ht="51">
      <c r="A129">
        <v>13</v>
      </c>
      <c r="B129">
        <v>42</v>
      </c>
      <c r="C129">
        <v>2022</v>
      </c>
      <c r="D129">
        <v>113</v>
      </c>
      <c r="G129" s="15">
        <v>113</v>
      </c>
      <c r="H129" s="20" t="s">
        <v>134</v>
      </c>
      <c r="I129" s="23">
        <v>1</v>
      </c>
      <c r="J129" s="23" t="s">
        <v>23</v>
      </c>
      <c r="K129" s="15"/>
      <c r="L129" s="7"/>
      <c r="M129" s="2"/>
      <c r="N129" s="2"/>
      <c r="O129" s="29">
        <f>(IF(AND(J129&gt;0,J129&lt;=I129),J129,I129)*(L129-M129+N129))</f>
        <v>0</v>
      </c>
      <c r="P129" s="12"/>
      <c r="Q129" s="2"/>
      <c r="R129" s="2"/>
    </row>
    <row r="130" spans="1:18" ht="60.75">
      <c r="A130">
        <v>13</v>
      </c>
      <c r="B130">
        <v>42</v>
      </c>
      <c r="C130">
        <v>2022</v>
      </c>
      <c r="D130">
        <v>114</v>
      </c>
      <c r="G130" s="15">
        <v>114</v>
      </c>
      <c r="H130" s="20" t="s">
        <v>135</v>
      </c>
      <c r="I130" s="23">
        <v>1</v>
      </c>
      <c r="J130" s="23" t="s">
        <v>23</v>
      </c>
      <c r="K130" s="15"/>
      <c r="L130" s="7"/>
      <c r="M130" s="2"/>
      <c r="N130" s="2"/>
      <c r="O130" s="29">
        <f>(IF(AND(J130&gt;0,J130&lt;=I130),J130,I130)*(L130-M130+N130))</f>
        <v>0</v>
      </c>
      <c r="P130" s="12"/>
      <c r="Q130" s="2"/>
      <c r="R130" s="2"/>
    </row>
    <row r="131" spans="1:18" ht="51">
      <c r="A131">
        <v>13</v>
      </c>
      <c r="B131">
        <v>42</v>
      </c>
      <c r="C131">
        <v>2022</v>
      </c>
      <c r="D131">
        <v>115</v>
      </c>
      <c r="G131" s="15">
        <v>115</v>
      </c>
      <c r="H131" s="20" t="s">
        <v>136</v>
      </c>
      <c r="I131" s="23">
        <v>1</v>
      </c>
      <c r="J131" s="23" t="s">
        <v>23</v>
      </c>
      <c r="K131" s="15"/>
      <c r="L131" s="7"/>
      <c r="M131" s="2"/>
      <c r="N131" s="2"/>
      <c r="O131" s="29">
        <f>(IF(AND(J131&gt;0,J131&lt;=I131),J131,I131)*(L131-M131+N131))</f>
        <v>0</v>
      </c>
      <c r="P131" s="12"/>
      <c r="Q131" s="2"/>
      <c r="R131" s="2"/>
    </row>
    <row r="132" spans="1:18" ht="30">
      <c r="A132">
        <v>13</v>
      </c>
      <c r="B132">
        <v>42</v>
      </c>
      <c r="C132">
        <v>2022</v>
      </c>
      <c r="D132">
        <v>116</v>
      </c>
      <c r="G132" s="15">
        <v>116</v>
      </c>
      <c r="H132" s="20" t="s">
        <v>137</v>
      </c>
      <c r="I132" s="23">
        <v>1</v>
      </c>
      <c r="J132" s="23" t="s">
        <v>23</v>
      </c>
      <c r="K132" s="15"/>
      <c r="L132" s="7"/>
      <c r="M132" s="2"/>
      <c r="N132" s="2"/>
      <c r="O132" s="29">
        <f>(IF(AND(J132&gt;0,J132&lt;=I132),J132,I132)*(L132-M132+N132))</f>
        <v>0</v>
      </c>
      <c r="P132" s="12"/>
      <c r="Q132" s="2"/>
      <c r="R132" s="2"/>
    </row>
    <row r="133" spans="1:18" ht="20.25">
      <c r="A133">
        <v>13</v>
      </c>
      <c r="B133">
        <v>42</v>
      </c>
      <c r="C133">
        <v>2022</v>
      </c>
      <c r="D133">
        <v>117</v>
      </c>
      <c r="G133" s="15">
        <v>117</v>
      </c>
      <c r="H133" s="20" t="s">
        <v>138</v>
      </c>
      <c r="I133" s="23">
        <v>4</v>
      </c>
      <c r="J133" s="23" t="s">
        <v>23</v>
      </c>
      <c r="K133" s="15"/>
      <c r="L133" s="7"/>
      <c r="M133" s="2"/>
      <c r="N133" s="2"/>
      <c r="O133" s="29">
        <f>(IF(AND(J133&gt;0,J133&lt;=I133),J133,I133)*(L133-M133+N133))</f>
        <v>0</v>
      </c>
      <c r="P133" s="12"/>
      <c r="Q133" s="2"/>
      <c r="R133" s="2"/>
    </row>
    <row r="134" spans="1:18" ht="30">
      <c r="A134">
        <v>13</v>
      </c>
      <c r="B134">
        <v>42</v>
      </c>
      <c r="C134">
        <v>2022</v>
      </c>
      <c r="D134">
        <v>118</v>
      </c>
      <c r="G134" s="15">
        <v>118</v>
      </c>
      <c r="H134" s="20" t="s">
        <v>139</v>
      </c>
      <c r="I134" s="23">
        <v>1</v>
      </c>
      <c r="J134" s="23" t="s">
        <v>23</v>
      </c>
      <c r="K134" s="15"/>
      <c r="L134" s="7"/>
      <c r="M134" s="2"/>
      <c r="N134" s="2"/>
      <c r="O134" s="29">
        <f>(IF(AND(J134&gt;0,J134&lt;=I134),J134,I134)*(L134-M134+N134))</f>
        <v>0</v>
      </c>
      <c r="P134" s="12"/>
      <c r="Q134" s="2"/>
      <c r="R134" s="2"/>
    </row>
    <row r="135" spans="1:18" ht="20.25">
      <c r="A135">
        <v>13</v>
      </c>
      <c r="B135">
        <v>42</v>
      </c>
      <c r="C135">
        <v>2022</v>
      </c>
      <c r="D135">
        <v>119</v>
      </c>
      <c r="G135" s="15">
        <v>119</v>
      </c>
      <c r="H135" s="20" t="s">
        <v>140</v>
      </c>
      <c r="I135" s="23">
        <v>3</v>
      </c>
      <c r="J135" s="23" t="s">
        <v>23</v>
      </c>
      <c r="K135" s="15"/>
      <c r="L135" s="7"/>
      <c r="M135" s="2"/>
      <c r="N135" s="2"/>
      <c r="O135" s="29">
        <f>(IF(AND(J135&gt;0,J135&lt;=I135),J135,I135)*(L135-M135+N135))</f>
        <v>0</v>
      </c>
      <c r="P135" s="12"/>
      <c r="Q135" s="2"/>
      <c r="R135" s="2"/>
    </row>
    <row r="136" spans="1:18" ht="20.25">
      <c r="A136">
        <v>13</v>
      </c>
      <c r="B136">
        <v>42</v>
      </c>
      <c r="C136">
        <v>2022</v>
      </c>
      <c r="D136">
        <v>120</v>
      </c>
      <c r="G136" s="15">
        <v>120</v>
      </c>
      <c r="H136" s="20" t="s">
        <v>141</v>
      </c>
      <c r="I136" s="23">
        <v>3</v>
      </c>
      <c r="J136" s="23" t="s">
        <v>23</v>
      </c>
      <c r="K136" s="15"/>
      <c r="L136" s="7"/>
      <c r="M136" s="2"/>
      <c r="N136" s="2"/>
      <c r="O136" s="29">
        <f>(IF(AND(J136&gt;0,J136&lt;=I136),J136,I136)*(L136-M136+N136))</f>
        <v>0</v>
      </c>
      <c r="P136" s="12"/>
      <c r="Q136" s="2"/>
      <c r="R136" s="2"/>
    </row>
    <row r="137" spans="1:18" ht="20.25">
      <c r="A137">
        <v>13</v>
      </c>
      <c r="B137">
        <v>42</v>
      </c>
      <c r="C137">
        <v>2022</v>
      </c>
      <c r="D137">
        <v>121</v>
      </c>
      <c r="G137" s="15">
        <v>121</v>
      </c>
      <c r="H137" s="20" t="s">
        <v>142</v>
      </c>
      <c r="I137" s="23">
        <v>2</v>
      </c>
      <c r="J137" s="23" t="s">
        <v>23</v>
      </c>
      <c r="K137" s="15"/>
      <c r="L137" s="7"/>
      <c r="M137" s="2"/>
      <c r="N137" s="2"/>
      <c r="O137" s="29">
        <f>(IF(AND(J137&gt;0,J137&lt;=I137),J137,I137)*(L137-M137+N137))</f>
        <v>0</v>
      </c>
      <c r="P137" s="12"/>
      <c r="Q137" s="2"/>
      <c r="R137" s="2"/>
    </row>
    <row r="138" spans="1:18" ht="20.25">
      <c r="A138">
        <v>13</v>
      </c>
      <c r="B138">
        <v>42</v>
      </c>
      <c r="C138">
        <v>2022</v>
      </c>
      <c r="D138">
        <v>122</v>
      </c>
      <c r="G138" s="15">
        <v>122</v>
      </c>
      <c r="H138" s="20" t="s">
        <v>143</v>
      </c>
      <c r="I138" s="23">
        <v>3</v>
      </c>
      <c r="J138" s="23" t="s">
        <v>23</v>
      </c>
      <c r="K138" s="15"/>
      <c r="L138" s="7"/>
      <c r="M138" s="2"/>
      <c r="N138" s="2"/>
      <c r="O138" s="29">
        <f>(IF(AND(J138&gt;0,J138&lt;=I138),J138,I138)*(L138-M138+N138))</f>
        <v>0</v>
      </c>
      <c r="P138" s="12"/>
      <c r="Q138" s="2"/>
      <c r="R138" s="2"/>
    </row>
    <row r="139" spans="1:18" ht="20.25">
      <c r="A139">
        <v>13</v>
      </c>
      <c r="B139">
        <v>42</v>
      </c>
      <c r="C139">
        <v>2022</v>
      </c>
      <c r="D139">
        <v>123</v>
      </c>
      <c r="G139" s="15">
        <v>123</v>
      </c>
      <c r="H139" s="20" t="s">
        <v>144</v>
      </c>
      <c r="I139" s="23">
        <v>2</v>
      </c>
      <c r="J139" s="23" t="s">
        <v>23</v>
      </c>
      <c r="K139" s="15"/>
      <c r="L139" s="7"/>
      <c r="M139" s="2"/>
      <c r="N139" s="2"/>
      <c r="O139" s="29">
        <f>(IF(AND(J139&gt;0,J139&lt;=I139),J139,I139)*(L139-M139+N139))</f>
        <v>0</v>
      </c>
      <c r="P139" s="12"/>
      <c r="Q139" s="2"/>
      <c r="R139" s="2"/>
    </row>
    <row r="140" spans="1:18" ht="30">
      <c r="A140">
        <v>13</v>
      </c>
      <c r="B140">
        <v>42</v>
      </c>
      <c r="C140">
        <v>2022</v>
      </c>
      <c r="D140">
        <v>124</v>
      </c>
      <c r="G140" s="15">
        <v>124</v>
      </c>
      <c r="H140" s="20" t="s">
        <v>145</v>
      </c>
      <c r="I140" s="23">
        <v>4</v>
      </c>
      <c r="J140" s="23" t="s">
        <v>23</v>
      </c>
      <c r="K140" s="15"/>
      <c r="L140" s="7"/>
      <c r="M140" s="2"/>
      <c r="N140" s="2"/>
      <c r="O140" s="29">
        <f>(IF(AND(J140&gt;0,J140&lt;=I140),J140,I140)*(L140-M140+N140))</f>
        <v>0</v>
      </c>
      <c r="P140" s="12"/>
      <c r="Q140" s="2"/>
      <c r="R140" s="2"/>
    </row>
    <row r="141" spans="1:18" ht="30">
      <c r="A141">
        <v>13</v>
      </c>
      <c r="B141">
        <v>42</v>
      </c>
      <c r="C141">
        <v>2022</v>
      </c>
      <c r="D141">
        <v>125</v>
      </c>
      <c r="G141" s="15">
        <v>125</v>
      </c>
      <c r="H141" s="20" t="s">
        <v>146</v>
      </c>
      <c r="I141" s="23">
        <v>4</v>
      </c>
      <c r="J141" s="23" t="s">
        <v>23</v>
      </c>
      <c r="K141" s="15"/>
      <c r="L141" s="7"/>
      <c r="M141" s="2"/>
      <c r="N141" s="2"/>
      <c r="O141" s="29">
        <f>(IF(AND(J141&gt;0,J141&lt;=I141),J141,I141)*(L141-M141+N141))</f>
        <v>0</v>
      </c>
      <c r="P141" s="12"/>
      <c r="Q141" s="2"/>
      <c r="R141" s="2"/>
    </row>
    <row r="142" spans="1:18" ht="40.5">
      <c r="A142">
        <v>13</v>
      </c>
      <c r="B142">
        <v>42</v>
      </c>
      <c r="C142">
        <v>2022</v>
      </c>
      <c r="D142">
        <v>126</v>
      </c>
      <c r="G142" s="15">
        <v>126</v>
      </c>
      <c r="H142" s="20" t="s">
        <v>147</v>
      </c>
      <c r="I142" s="23">
        <v>2</v>
      </c>
      <c r="J142" s="23" t="s">
        <v>23</v>
      </c>
      <c r="K142" s="15"/>
      <c r="L142" s="7"/>
      <c r="M142" s="2"/>
      <c r="N142" s="2"/>
      <c r="O142" s="29">
        <f>(IF(AND(J142&gt;0,J142&lt;=I142),J142,I142)*(L142-M142+N142))</f>
        <v>0</v>
      </c>
      <c r="P142" s="12"/>
      <c r="Q142" s="2"/>
      <c r="R142" s="2"/>
    </row>
    <row r="143" spans="1:18" ht="51">
      <c r="A143">
        <v>13</v>
      </c>
      <c r="B143">
        <v>42</v>
      </c>
      <c r="C143">
        <v>2022</v>
      </c>
      <c r="D143">
        <v>127</v>
      </c>
      <c r="G143" s="15">
        <v>127</v>
      </c>
      <c r="H143" s="20" t="s">
        <v>148</v>
      </c>
      <c r="I143" s="23">
        <v>4</v>
      </c>
      <c r="J143" s="23" t="s">
        <v>23</v>
      </c>
      <c r="K143" s="15"/>
      <c r="L143" s="7"/>
      <c r="M143" s="2"/>
      <c r="N143" s="2"/>
      <c r="O143" s="29">
        <f>(IF(AND(J143&gt;0,J143&lt;=I143),J143,I143)*(L143-M143+N143))</f>
        <v>0</v>
      </c>
      <c r="P143" s="12"/>
      <c r="Q143" s="2"/>
      <c r="R143" s="2"/>
    </row>
    <row r="144" spans="1:18" ht="60.75">
      <c r="A144">
        <v>13</v>
      </c>
      <c r="B144">
        <v>42</v>
      </c>
      <c r="C144">
        <v>2022</v>
      </c>
      <c r="D144">
        <v>128</v>
      </c>
      <c r="G144" s="15">
        <v>128</v>
      </c>
      <c r="H144" s="20" t="s">
        <v>149</v>
      </c>
      <c r="I144" s="23">
        <v>2</v>
      </c>
      <c r="J144" s="23" t="s">
        <v>23</v>
      </c>
      <c r="K144" s="15"/>
      <c r="L144" s="7"/>
      <c r="M144" s="2"/>
      <c r="N144" s="2"/>
      <c r="O144" s="29">
        <f>(IF(AND(J144&gt;0,J144&lt;=I144),J144,I144)*(L144-M144+N144))</f>
        <v>0</v>
      </c>
      <c r="P144" s="12"/>
      <c r="Q144" s="2"/>
      <c r="R144" s="2"/>
    </row>
    <row r="145" spans="1:18" ht="20.25">
      <c r="A145">
        <v>13</v>
      </c>
      <c r="B145">
        <v>42</v>
      </c>
      <c r="C145">
        <v>2022</v>
      </c>
      <c r="D145">
        <v>129</v>
      </c>
      <c r="G145" s="15">
        <v>129</v>
      </c>
      <c r="H145" s="20" t="s">
        <v>150</v>
      </c>
      <c r="I145" s="23">
        <v>3</v>
      </c>
      <c r="J145" s="23" t="s">
        <v>23</v>
      </c>
      <c r="K145" s="15"/>
      <c r="L145" s="7"/>
      <c r="M145" s="2"/>
      <c r="N145" s="2"/>
      <c r="O145" s="29">
        <f>(IF(AND(J145&gt;0,J145&lt;=I145),J145,I145)*(L145-M145+N145))</f>
        <v>0</v>
      </c>
      <c r="P145" s="12"/>
      <c r="Q145" s="2"/>
      <c r="R145" s="2"/>
    </row>
    <row r="146" spans="1:18" ht="20.25">
      <c r="A146">
        <v>13</v>
      </c>
      <c r="B146">
        <v>42</v>
      </c>
      <c r="C146">
        <v>2022</v>
      </c>
      <c r="D146">
        <v>130</v>
      </c>
      <c r="G146" s="15">
        <v>130</v>
      </c>
      <c r="H146" s="20" t="s">
        <v>151</v>
      </c>
      <c r="I146" s="23">
        <v>3</v>
      </c>
      <c r="J146" s="23" t="s">
        <v>23</v>
      </c>
      <c r="K146" s="15"/>
      <c r="L146" s="7"/>
      <c r="M146" s="2"/>
      <c r="N146" s="2"/>
      <c r="O146" s="29">
        <f>(IF(AND(J146&gt;0,J146&lt;=I146),J146,I146)*(L146-M146+N146))</f>
        <v>0</v>
      </c>
      <c r="P146" s="12"/>
      <c r="Q146" s="2"/>
      <c r="R146" s="2"/>
    </row>
    <row r="147" spans="1:18" ht="14.25">
      <c r="A147">
        <v>13</v>
      </c>
      <c r="B147">
        <v>42</v>
      </c>
      <c r="C147">
        <v>2022</v>
      </c>
      <c r="D147">
        <v>131</v>
      </c>
      <c r="G147" s="15">
        <v>131</v>
      </c>
      <c r="H147" s="20" t="s">
        <v>152</v>
      </c>
      <c r="I147" s="23">
        <v>30</v>
      </c>
      <c r="J147" s="23" t="s">
        <v>23</v>
      </c>
      <c r="K147" s="15"/>
      <c r="L147" s="7"/>
      <c r="M147" s="2"/>
      <c r="N147" s="2"/>
      <c r="O147" s="29">
        <f>(IF(AND(J147&gt;0,J147&lt;=I147),J147,I147)*(L147-M147+N147))</f>
        <v>0</v>
      </c>
      <c r="P147" s="12"/>
      <c r="Q147" s="2"/>
      <c r="R147" s="2"/>
    </row>
    <row r="148" spans="1:18" ht="20.25">
      <c r="A148">
        <v>13</v>
      </c>
      <c r="B148">
        <v>42</v>
      </c>
      <c r="C148">
        <v>2022</v>
      </c>
      <c r="D148">
        <v>132</v>
      </c>
      <c r="G148" s="15">
        <v>132</v>
      </c>
      <c r="H148" s="20" t="s">
        <v>153</v>
      </c>
      <c r="I148" s="23">
        <v>5</v>
      </c>
      <c r="J148" s="23" t="s">
        <v>23</v>
      </c>
      <c r="K148" s="15"/>
      <c r="L148" s="7"/>
      <c r="M148" s="2"/>
      <c r="N148" s="2"/>
      <c r="O148" s="29">
        <f>(IF(AND(J148&gt;0,J148&lt;=I148),J148,I148)*(L148-M148+N148))</f>
        <v>0</v>
      </c>
      <c r="P148" s="12"/>
      <c r="Q148" s="2"/>
      <c r="R148" s="2"/>
    </row>
    <row r="149" spans="1:18" ht="14.25">
      <c r="A149">
        <v>13</v>
      </c>
      <c r="B149">
        <v>42</v>
      </c>
      <c r="C149">
        <v>2022</v>
      </c>
      <c r="D149">
        <v>133</v>
      </c>
      <c r="G149" s="15">
        <v>133</v>
      </c>
      <c r="H149" s="20" t="s">
        <v>154</v>
      </c>
      <c r="I149" s="23">
        <v>30</v>
      </c>
      <c r="J149" s="23" t="s">
        <v>23</v>
      </c>
      <c r="K149" s="15"/>
      <c r="L149" s="7"/>
      <c r="M149" s="2"/>
      <c r="N149" s="2"/>
      <c r="O149" s="29">
        <f>(IF(AND(J149&gt;0,J149&lt;=I149),J149,I149)*(L149-M149+N149))</f>
        <v>0</v>
      </c>
      <c r="P149" s="12"/>
      <c r="Q149" s="2"/>
      <c r="R149" s="2"/>
    </row>
    <row r="150" spans="1:18" ht="51">
      <c r="A150">
        <v>13</v>
      </c>
      <c r="B150">
        <v>42</v>
      </c>
      <c r="C150">
        <v>2022</v>
      </c>
      <c r="D150">
        <v>134</v>
      </c>
      <c r="G150" s="15">
        <v>134</v>
      </c>
      <c r="H150" s="20" t="s">
        <v>115</v>
      </c>
      <c r="I150" s="23">
        <v>4</v>
      </c>
      <c r="J150" s="23" t="s">
        <v>23</v>
      </c>
      <c r="K150" s="15"/>
      <c r="L150" s="7"/>
      <c r="M150" s="2"/>
      <c r="N150" s="2"/>
      <c r="O150" s="29">
        <f>(IF(AND(J150&gt;0,J150&lt;=I150),J150,I150)*(L150-M150+N150))</f>
        <v>0</v>
      </c>
      <c r="P150" s="12"/>
      <c r="Q150" s="2"/>
      <c r="R150" s="2"/>
    </row>
    <row r="151" spans="1:18" ht="20.25">
      <c r="A151">
        <v>13</v>
      </c>
      <c r="B151">
        <v>42</v>
      </c>
      <c r="C151">
        <v>2022</v>
      </c>
      <c r="D151">
        <v>135</v>
      </c>
      <c r="G151" s="15">
        <v>135</v>
      </c>
      <c r="H151" s="20" t="s">
        <v>116</v>
      </c>
      <c r="I151" s="23">
        <v>4</v>
      </c>
      <c r="J151" s="23" t="s">
        <v>23</v>
      </c>
      <c r="K151" s="15"/>
      <c r="L151" s="7"/>
      <c r="M151" s="2"/>
      <c r="N151" s="2"/>
      <c r="O151" s="29">
        <f>(IF(AND(J151&gt;0,J151&lt;=I151),J151,I151)*(L151-M151+N151))</f>
        <v>0</v>
      </c>
      <c r="P151" s="12"/>
      <c r="Q151" s="2"/>
      <c r="R151" s="2"/>
    </row>
    <row r="152" spans="1:18" ht="51">
      <c r="A152">
        <v>13</v>
      </c>
      <c r="B152">
        <v>42</v>
      </c>
      <c r="C152">
        <v>2022</v>
      </c>
      <c r="D152">
        <v>136</v>
      </c>
      <c r="G152" s="15">
        <v>136</v>
      </c>
      <c r="H152" s="20" t="s">
        <v>117</v>
      </c>
      <c r="I152" s="23">
        <v>1</v>
      </c>
      <c r="J152" s="23" t="s">
        <v>23</v>
      </c>
      <c r="K152" s="15"/>
      <c r="L152" s="7"/>
      <c r="M152" s="2"/>
      <c r="N152" s="2"/>
      <c r="O152" s="29">
        <f>(IF(AND(J152&gt;0,J152&lt;=I152),J152,I152)*(L152-M152+N152))</f>
        <v>0</v>
      </c>
      <c r="P152" s="12"/>
      <c r="Q152" s="2"/>
      <c r="R152" s="2"/>
    </row>
    <row r="153" spans="1:18" ht="20.25">
      <c r="A153">
        <v>13</v>
      </c>
      <c r="B153">
        <v>42</v>
      </c>
      <c r="C153">
        <v>2022</v>
      </c>
      <c r="D153">
        <v>137</v>
      </c>
      <c r="G153" s="15">
        <v>137</v>
      </c>
      <c r="H153" s="20" t="s">
        <v>118</v>
      </c>
      <c r="I153" s="23">
        <v>2</v>
      </c>
      <c r="J153" s="23" t="s">
        <v>23</v>
      </c>
      <c r="K153" s="15"/>
      <c r="L153" s="7"/>
      <c r="M153" s="2"/>
      <c r="N153" s="2"/>
      <c r="O153" s="29">
        <f>(IF(AND(J153&gt;0,J153&lt;=I153),J153,I153)*(L153-M153+N153))</f>
        <v>0</v>
      </c>
      <c r="P153" s="12"/>
      <c r="Q153" s="2"/>
      <c r="R153" s="2"/>
    </row>
    <row r="154" spans="1:18" ht="20.25">
      <c r="A154">
        <v>13</v>
      </c>
      <c r="B154">
        <v>42</v>
      </c>
      <c r="C154">
        <v>2022</v>
      </c>
      <c r="D154">
        <v>138</v>
      </c>
      <c r="G154" s="15">
        <v>138</v>
      </c>
      <c r="H154" s="20" t="s">
        <v>119</v>
      </c>
      <c r="I154" s="23">
        <v>1</v>
      </c>
      <c r="J154" s="23" t="s">
        <v>23</v>
      </c>
      <c r="K154" s="15"/>
      <c r="L154" s="7"/>
      <c r="M154" s="2"/>
      <c r="N154" s="2"/>
      <c r="O154" s="29">
        <f>(IF(AND(J154&gt;0,J154&lt;=I154),J154,I154)*(L154-M154+N154))</f>
        <v>0</v>
      </c>
      <c r="P154" s="12"/>
      <c r="Q154" s="2"/>
      <c r="R154" s="2"/>
    </row>
    <row r="155" spans="1:18" ht="20.25">
      <c r="A155">
        <v>13</v>
      </c>
      <c r="B155">
        <v>42</v>
      </c>
      <c r="C155">
        <v>2022</v>
      </c>
      <c r="D155">
        <v>139</v>
      </c>
      <c r="G155" s="15">
        <v>139</v>
      </c>
      <c r="H155" s="20" t="s">
        <v>155</v>
      </c>
      <c r="I155" s="23">
        <v>1</v>
      </c>
      <c r="J155" s="23" t="s">
        <v>23</v>
      </c>
      <c r="K155" s="15"/>
      <c r="L155" s="7"/>
      <c r="M155" s="2"/>
      <c r="N155" s="2"/>
      <c r="O155" s="29">
        <f>(IF(AND(J155&gt;0,J155&lt;=I155),J155,I155)*(L155-M155+N155))</f>
        <v>0</v>
      </c>
      <c r="P155" s="12"/>
      <c r="Q155" s="2"/>
      <c r="R155" s="2"/>
    </row>
    <row r="156" spans="1:18" ht="71.25">
      <c r="A156">
        <v>13</v>
      </c>
      <c r="B156">
        <v>42</v>
      </c>
      <c r="C156">
        <v>2022</v>
      </c>
      <c r="D156">
        <v>140</v>
      </c>
      <c r="G156" s="15">
        <v>140</v>
      </c>
      <c r="H156" s="20" t="s">
        <v>121</v>
      </c>
      <c r="I156" s="23">
        <v>1</v>
      </c>
      <c r="J156" s="23" t="s">
        <v>23</v>
      </c>
      <c r="K156" s="15"/>
      <c r="L156" s="7"/>
      <c r="M156" s="2"/>
      <c r="N156" s="2"/>
      <c r="O156" s="29">
        <f>(IF(AND(J156&gt;0,J156&lt;=I156),J156,I156)*(L156-M156+N156))</f>
        <v>0</v>
      </c>
      <c r="P156" s="12"/>
      <c r="Q156" s="2"/>
      <c r="R156" s="2"/>
    </row>
    <row r="157" spans="1:18" ht="40.5">
      <c r="A157">
        <v>13</v>
      </c>
      <c r="B157">
        <v>42</v>
      </c>
      <c r="C157">
        <v>2022</v>
      </c>
      <c r="D157">
        <v>141</v>
      </c>
      <c r="G157" s="15">
        <v>141</v>
      </c>
      <c r="H157" s="20" t="s">
        <v>122</v>
      </c>
      <c r="I157" s="23">
        <v>1</v>
      </c>
      <c r="J157" s="23" t="s">
        <v>23</v>
      </c>
      <c r="K157" s="15"/>
      <c r="L157" s="7"/>
      <c r="M157" s="2"/>
      <c r="N157" s="2"/>
      <c r="O157" s="29">
        <f>(IF(AND(J157&gt;0,J157&lt;=I157),J157,I157)*(L157-M157+N157))</f>
        <v>0</v>
      </c>
      <c r="P157" s="12"/>
      <c r="Q157" s="2"/>
      <c r="R157" s="2"/>
    </row>
    <row r="158" spans="1:18" ht="20.25">
      <c r="A158">
        <v>13</v>
      </c>
      <c r="B158">
        <v>42</v>
      </c>
      <c r="C158">
        <v>2022</v>
      </c>
      <c r="D158">
        <v>142</v>
      </c>
      <c r="G158" s="15">
        <v>142</v>
      </c>
      <c r="H158" s="20" t="s">
        <v>123</v>
      </c>
      <c r="I158" s="23">
        <v>2</v>
      </c>
      <c r="J158" s="23" t="s">
        <v>23</v>
      </c>
      <c r="K158" s="15"/>
      <c r="L158" s="7"/>
      <c r="M158" s="2"/>
      <c r="N158" s="2"/>
      <c r="O158" s="29">
        <f>(IF(AND(J158&gt;0,J158&lt;=I158),J158,I158)*(L158-M158+N158))</f>
        <v>0</v>
      </c>
      <c r="P158" s="12"/>
      <c r="Q158" s="2"/>
      <c r="R158" s="2"/>
    </row>
    <row r="159" spans="1:18" ht="183">
      <c r="A159">
        <v>13</v>
      </c>
      <c r="B159">
        <v>42</v>
      </c>
      <c r="C159">
        <v>2022</v>
      </c>
      <c r="D159">
        <v>143</v>
      </c>
      <c r="G159" s="15">
        <v>143</v>
      </c>
      <c r="H159" s="20" t="s">
        <v>156</v>
      </c>
      <c r="I159" s="23">
        <v>2</v>
      </c>
      <c r="J159" s="23" t="s">
        <v>23</v>
      </c>
      <c r="K159" s="15"/>
      <c r="L159" s="7"/>
      <c r="M159" s="2"/>
      <c r="N159" s="2"/>
      <c r="O159" s="29">
        <f>(IF(AND(J159&gt;0,J159&lt;=I159),J159,I159)*(L159-M159+N159))</f>
        <v>0</v>
      </c>
      <c r="P159" s="12"/>
      <c r="Q159" s="2"/>
      <c r="R159" s="2"/>
    </row>
    <row r="160" spans="1:18" ht="71.25">
      <c r="A160">
        <v>13</v>
      </c>
      <c r="B160">
        <v>42</v>
      </c>
      <c r="C160">
        <v>2022</v>
      </c>
      <c r="D160">
        <v>144</v>
      </c>
      <c r="G160" s="15">
        <v>144</v>
      </c>
      <c r="H160" s="20" t="s">
        <v>125</v>
      </c>
      <c r="I160" s="23">
        <v>1</v>
      </c>
      <c r="J160" s="23" t="s">
        <v>23</v>
      </c>
      <c r="K160" s="15"/>
      <c r="L160" s="7"/>
      <c r="M160" s="2"/>
      <c r="N160" s="2"/>
      <c r="O160" s="29">
        <f>(IF(AND(J160&gt;0,J160&lt;=I160),J160,I160)*(L160-M160+N160))</f>
        <v>0</v>
      </c>
      <c r="P160" s="12"/>
      <c r="Q160" s="2"/>
      <c r="R160" s="2"/>
    </row>
    <row r="161" spans="1:18" ht="51">
      <c r="A161">
        <v>13</v>
      </c>
      <c r="B161">
        <v>42</v>
      </c>
      <c r="C161">
        <v>2022</v>
      </c>
      <c r="D161">
        <v>145</v>
      </c>
      <c r="G161" s="15">
        <v>145</v>
      </c>
      <c r="H161" s="20" t="s">
        <v>126</v>
      </c>
      <c r="I161" s="23">
        <v>1</v>
      </c>
      <c r="J161" s="23" t="s">
        <v>23</v>
      </c>
      <c r="K161" s="15"/>
      <c r="L161" s="7"/>
      <c r="M161" s="2"/>
      <c r="N161" s="2"/>
      <c r="O161" s="29">
        <f>(IF(AND(J161&gt;0,J161&lt;=I161),J161,I161)*(L161-M161+N161))</f>
        <v>0</v>
      </c>
      <c r="P161" s="12"/>
      <c r="Q161" s="2"/>
      <c r="R161" s="2"/>
    </row>
    <row r="162" spans="1:18" ht="40.5">
      <c r="A162">
        <v>13</v>
      </c>
      <c r="B162">
        <v>42</v>
      </c>
      <c r="C162">
        <v>2022</v>
      </c>
      <c r="D162">
        <v>146</v>
      </c>
      <c r="G162" s="15">
        <v>146</v>
      </c>
      <c r="H162" s="20" t="s">
        <v>127</v>
      </c>
      <c r="I162" s="23">
        <v>1</v>
      </c>
      <c r="J162" s="23" t="s">
        <v>23</v>
      </c>
      <c r="K162" s="15"/>
      <c r="L162" s="7"/>
      <c r="M162" s="2"/>
      <c r="N162" s="2"/>
      <c r="O162" s="29">
        <f>(IF(AND(J162&gt;0,J162&lt;=I162),J162,I162)*(L162-M162+N162))</f>
        <v>0</v>
      </c>
      <c r="P162" s="12"/>
      <c r="Q162" s="2"/>
      <c r="R162" s="2"/>
    </row>
    <row r="163" spans="1:18" ht="20.25">
      <c r="A163">
        <v>13</v>
      </c>
      <c r="B163">
        <v>42</v>
      </c>
      <c r="C163">
        <v>2022</v>
      </c>
      <c r="D163">
        <v>147</v>
      </c>
      <c r="G163" s="15">
        <v>147</v>
      </c>
      <c r="H163" s="20" t="s">
        <v>128</v>
      </c>
      <c r="I163" s="23">
        <v>3</v>
      </c>
      <c r="J163" s="23" t="s">
        <v>23</v>
      </c>
      <c r="K163" s="15"/>
      <c r="L163" s="7"/>
      <c r="M163" s="2"/>
      <c r="N163" s="2"/>
      <c r="O163" s="29">
        <f>(IF(AND(J163&gt;0,J163&lt;=I163),J163,I163)*(L163-M163+N163))</f>
        <v>0</v>
      </c>
      <c r="P163" s="12"/>
      <c r="Q163" s="2"/>
      <c r="R163" s="2"/>
    </row>
    <row r="164" spans="1:18" ht="14.25">
      <c r="A164">
        <v>13</v>
      </c>
      <c r="B164">
        <v>42</v>
      </c>
      <c r="C164">
        <v>2022</v>
      </c>
      <c r="D164">
        <v>148</v>
      </c>
      <c r="G164" s="15">
        <v>148</v>
      </c>
      <c r="H164" s="20" t="s">
        <v>157</v>
      </c>
      <c r="I164" s="23">
        <v>3</v>
      </c>
      <c r="J164" s="23" t="s">
        <v>23</v>
      </c>
      <c r="K164" s="15"/>
      <c r="L164" s="7"/>
      <c r="M164" s="2"/>
      <c r="N164" s="2"/>
      <c r="O164" s="29">
        <f>(IF(AND(J164&gt;0,J164&lt;=I164),J164,I164)*(L164-M164+N164))</f>
        <v>0</v>
      </c>
      <c r="P164" s="12"/>
      <c r="Q164" s="2"/>
      <c r="R164" s="2"/>
    </row>
    <row r="165" spans="1:18" ht="102">
      <c r="A165">
        <v>13</v>
      </c>
      <c r="B165">
        <v>42</v>
      </c>
      <c r="C165">
        <v>2022</v>
      </c>
      <c r="D165">
        <v>149</v>
      </c>
      <c r="G165" s="15">
        <v>149</v>
      </c>
      <c r="H165" s="20" t="s">
        <v>158</v>
      </c>
      <c r="I165" s="23">
        <v>2</v>
      </c>
      <c r="J165" s="23" t="s">
        <v>23</v>
      </c>
      <c r="K165" s="15"/>
      <c r="L165" s="7"/>
      <c r="M165" s="2"/>
      <c r="N165" s="2"/>
      <c r="O165" s="29">
        <f>(IF(AND(J165&gt;0,J165&lt;=I165),J165,I165)*(L165-M165+N165))</f>
        <v>0</v>
      </c>
      <c r="P165" s="12"/>
      <c r="Q165" s="2"/>
      <c r="R165" s="2"/>
    </row>
    <row r="166" spans="1:18" ht="30">
      <c r="A166">
        <v>13</v>
      </c>
      <c r="B166">
        <v>42</v>
      </c>
      <c r="C166">
        <v>2022</v>
      </c>
      <c r="D166">
        <v>150</v>
      </c>
      <c r="G166" s="15">
        <v>150</v>
      </c>
      <c r="H166" s="20" t="s">
        <v>132</v>
      </c>
      <c r="I166" s="23">
        <v>1</v>
      </c>
      <c r="J166" s="23" t="s">
        <v>23</v>
      </c>
      <c r="K166" s="15"/>
      <c r="L166" s="7"/>
      <c r="M166" s="2"/>
      <c r="N166" s="2"/>
      <c r="O166" s="29">
        <f>(IF(AND(J166&gt;0,J166&lt;=I166),J166,I166)*(L166-M166+N166))</f>
        <v>0</v>
      </c>
      <c r="P166" s="12"/>
      <c r="Q166" s="2"/>
      <c r="R166" s="2"/>
    </row>
    <row r="167" spans="1:18" ht="40.5">
      <c r="A167">
        <v>13</v>
      </c>
      <c r="B167">
        <v>42</v>
      </c>
      <c r="C167">
        <v>2022</v>
      </c>
      <c r="D167">
        <v>151</v>
      </c>
      <c r="G167" s="15">
        <v>151</v>
      </c>
      <c r="H167" s="20" t="s">
        <v>159</v>
      </c>
      <c r="I167" s="23">
        <v>1</v>
      </c>
      <c r="J167" s="23" t="s">
        <v>23</v>
      </c>
      <c r="K167" s="15"/>
      <c r="L167" s="7"/>
      <c r="M167" s="2"/>
      <c r="N167" s="2"/>
      <c r="O167" s="29">
        <f>(IF(AND(J167&gt;0,J167&lt;=I167),J167,I167)*(L167-M167+N167))</f>
        <v>0</v>
      </c>
      <c r="P167" s="12"/>
      <c r="Q167" s="2"/>
      <c r="R167" s="2"/>
    </row>
    <row r="168" spans="1:18" ht="51">
      <c r="A168">
        <v>13</v>
      </c>
      <c r="B168">
        <v>42</v>
      </c>
      <c r="C168">
        <v>2022</v>
      </c>
      <c r="D168">
        <v>152</v>
      </c>
      <c r="G168" s="15">
        <v>152</v>
      </c>
      <c r="H168" s="20" t="s">
        <v>160</v>
      </c>
      <c r="I168" s="23">
        <v>1</v>
      </c>
      <c r="J168" s="23" t="s">
        <v>23</v>
      </c>
      <c r="K168" s="15"/>
      <c r="L168" s="7"/>
      <c r="M168" s="2"/>
      <c r="N168" s="2"/>
      <c r="O168" s="29">
        <f>(IF(AND(J168&gt;0,J168&lt;=I168),J168,I168)*(L168-M168+N168))</f>
        <v>0</v>
      </c>
      <c r="P168" s="12"/>
      <c r="Q168" s="2"/>
      <c r="R168" s="2"/>
    </row>
    <row r="169" spans="1:18" ht="60.75">
      <c r="A169">
        <v>13</v>
      </c>
      <c r="B169">
        <v>42</v>
      </c>
      <c r="C169">
        <v>2022</v>
      </c>
      <c r="D169">
        <v>153</v>
      </c>
      <c r="G169" s="15">
        <v>153</v>
      </c>
      <c r="H169" s="20" t="s">
        <v>161</v>
      </c>
      <c r="I169" s="23">
        <v>1</v>
      </c>
      <c r="J169" s="23" t="s">
        <v>23</v>
      </c>
      <c r="K169" s="15"/>
      <c r="L169" s="7"/>
      <c r="M169" s="2"/>
      <c r="N169" s="2"/>
      <c r="O169" s="29">
        <f>(IF(AND(J169&gt;0,J169&lt;=I169),J169,I169)*(L169-M169+N169))</f>
        <v>0</v>
      </c>
      <c r="P169" s="12"/>
      <c r="Q169" s="2"/>
      <c r="R169" s="2"/>
    </row>
    <row r="170" spans="1:18" ht="51">
      <c r="A170">
        <v>13</v>
      </c>
      <c r="B170">
        <v>42</v>
      </c>
      <c r="C170">
        <v>2022</v>
      </c>
      <c r="D170">
        <v>154</v>
      </c>
      <c r="G170" s="15">
        <v>154</v>
      </c>
      <c r="H170" s="20" t="s">
        <v>136</v>
      </c>
      <c r="I170" s="23">
        <v>1</v>
      </c>
      <c r="J170" s="23" t="s">
        <v>23</v>
      </c>
      <c r="K170" s="15"/>
      <c r="L170" s="7"/>
      <c r="M170" s="2"/>
      <c r="N170" s="2"/>
      <c r="O170" s="29">
        <f>(IF(AND(J170&gt;0,J170&lt;=I170),J170,I170)*(L170-M170+N170))</f>
        <v>0</v>
      </c>
      <c r="P170" s="12"/>
      <c r="Q170" s="2"/>
      <c r="R170" s="2"/>
    </row>
    <row r="171" spans="1:18" ht="30">
      <c r="A171">
        <v>13</v>
      </c>
      <c r="B171">
        <v>42</v>
      </c>
      <c r="C171">
        <v>2022</v>
      </c>
      <c r="D171">
        <v>155</v>
      </c>
      <c r="G171" s="15">
        <v>155</v>
      </c>
      <c r="H171" s="20" t="s">
        <v>162</v>
      </c>
      <c r="I171" s="23">
        <v>1</v>
      </c>
      <c r="J171" s="23" t="s">
        <v>23</v>
      </c>
      <c r="K171" s="15"/>
      <c r="L171" s="7"/>
      <c r="M171" s="2"/>
      <c r="N171" s="2"/>
      <c r="O171" s="29">
        <f>(IF(AND(J171&gt;0,J171&lt;=I171),J171,I171)*(L171-M171+N171))</f>
        <v>0</v>
      </c>
      <c r="P171" s="12"/>
      <c r="Q171" s="2"/>
      <c r="R171" s="2"/>
    </row>
    <row r="172" spans="1:18" ht="20.25">
      <c r="A172">
        <v>13</v>
      </c>
      <c r="B172">
        <v>42</v>
      </c>
      <c r="C172">
        <v>2022</v>
      </c>
      <c r="D172">
        <v>156</v>
      </c>
      <c r="G172" s="15">
        <v>156</v>
      </c>
      <c r="H172" s="20" t="s">
        <v>163</v>
      </c>
      <c r="I172" s="23">
        <v>5</v>
      </c>
      <c r="J172" s="23" t="s">
        <v>23</v>
      </c>
      <c r="K172" s="15"/>
      <c r="L172" s="7"/>
      <c r="M172" s="2"/>
      <c r="N172" s="2"/>
      <c r="O172" s="29">
        <f>(IF(AND(J172&gt;0,J172&lt;=I172),J172,I172)*(L172-M172+N172))</f>
        <v>0</v>
      </c>
      <c r="P172" s="12"/>
      <c r="Q172" s="2"/>
      <c r="R172" s="2"/>
    </row>
    <row r="173" spans="1:18" ht="30">
      <c r="A173">
        <v>13</v>
      </c>
      <c r="B173">
        <v>42</v>
      </c>
      <c r="C173">
        <v>2022</v>
      </c>
      <c r="D173">
        <v>157</v>
      </c>
      <c r="G173" s="15">
        <v>157</v>
      </c>
      <c r="H173" s="20" t="s">
        <v>164</v>
      </c>
      <c r="I173" s="23">
        <v>1</v>
      </c>
      <c r="J173" s="23" t="s">
        <v>23</v>
      </c>
      <c r="K173" s="15"/>
      <c r="L173" s="7"/>
      <c r="M173" s="2"/>
      <c r="N173" s="2"/>
      <c r="O173" s="29">
        <f>(IF(AND(J173&gt;0,J173&lt;=I173),J173,I173)*(L173-M173+N173))</f>
        <v>0</v>
      </c>
      <c r="P173" s="12"/>
      <c r="Q173" s="2"/>
      <c r="R173" s="2"/>
    </row>
    <row r="174" spans="1:18" ht="20.25">
      <c r="A174">
        <v>13</v>
      </c>
      <c r="B174">
        <v>42</v>
      </c>
      <c r="C174">
        <v>2022</v>
      </c>
      <c r="D174">
        <v>158</v>
      </c>
      <c r="G174" s="15">
        <v>158</v>
      </c>
      <c r="H174" s="20" t="s">
        <v>165</v>
      </c>
      <c r="I174" s="23">
        <v>5</v>
      </c>
      <c r="J174" s="23" t="s">
        <v>23</v>
      </c>
      <c r="K174" s="15"/>
      <c r="L174" s="7"/>
      <c r="M174" s="2"/>
      <c r="N174" s="2"/>
      <c r="O174" s="29">
        <f>(IF(AND(J174&gt;0,J174&lt;=I174),J174,I174)*(L174-M174+N174))</f>
        <v>0</v>
      </c>
      <c r="P174" s="12"/>
      <c r="Q174" s="2"/>
      <c r="R174" s="2"/>
    </row>
    <row r="175" spans="1:18" ht="20.25">
      <c r="A175">
        <v>13</v>
      </c>
      <c r="B175">
        <v>42</v>
      </c>
      <c r="C175">
        <v>2022</v>
      </c>
      <c r="D175">
        <v>159</v>
      </c>
      <c r="G175" s="15">
        <v>159</v>
      </c>
      <c r="H175" s="20" t="s">
        <v>166</v>
      </c>
      <c r="I175" s="23">
        <v>4</v>
      </c>
      <c r="J175" s="23" t="s">
        <v>23</v>
      </c>
      <c r="K175" s="15"/>
      <c r="L175" s="7"/>
      <c r="M175" s="2"/>
      <c r="N175" s="2"/>
      <c r="O175" s="29">
        <f>(IF(AND(J175&gt;0,J175&lt;=I175),J175,I175)*(L175-M175+N175))</f>
        <v>0</v>
      </c>
      <c r="P175" s="12"/>
      <c r="Q175" s="2"/>
      <c r="R175" s="2"/>
    </row>
    <row r="176" spans="1:18" ht="20.25">
      <c r="A176">
        <v>13</v>
      </c>
      <c r="B176">
        <v>42</v>
      </c>
      <c r="C176">
        <v>2022</v>
      </c>
      <c r="D176">
        <v>160</v>
      </c>
      <c r="G176" s="15">
        <v>160</v>
      </c>
      <c r="H176" s="20" t="s">
        <v>167</v>
      </c>
      <c r="I176" s="23">
        <v>4</v>
      </c>
      <c r="J176" s="23" t="s">
        <v>23</v>
      </c>
      <c r="K176" s="15"/>
      <c r="L176" s="7"/>
      <c r="M176" s="2"/>
      <c r="N176" s="2"/>
      <c r="O176" s="29">
        <f>(IF(AND(J176&gt;0,J176&lt;=I176),J176,I176)*(L176-M176+N176))</f>
        <v>0</v>
      </c>
      <c r="P176" s="12"/>
      <c r="Q176" s="2"/>
      <c r="R176" s="2"/>
    </row>
    <row r="177" spans="1:18" ht="20.25">
      <c r="A177">
        <v>13</v>
      </c>
      <c r="B177">
        <v>42</v>
      </c>
      <c r="C177">
        <v>2022</v>
      </c>
      <c r="D177">
        <v>161</v>
      </c>
      <c r="G177" s="15">
        <v>161</v>
      </c>
      <c r="H177" s="20" t="s">
        <v>142</v>
      </c>
      <c r="I177" s="23">
        <v>1</v>
      </c>
      <c r="J177" s="23" t="s">
        <v>23</v>
      </c>
      <c r="K177" s="15"/>
      <c r="L177" s="7"/>
      <c r="M177" s="2"/>
      <c r="N177" s="2"/>
      <c r="O177" s="29">
        <f>(IF(AND(J177&gt;0,J177&lt;=I177),J177,I177)*(L177-M177+N177))</f>
        <v>0</v>
      </c>
      <c r="P177" s="12"/>
      <c r="Q177" s="2"/>
      <c r="R177" s="2"/>
    </row>
    <row r="178" spans="1:18" ht="20.25">
      <c r="A178">
        <v>13</v>
      </c>
      <c r="B178">
        <v>42</v>
      </c>
      <c r="C178">
        <v>2022</v>
      </c>
      <c r="D178">
        <v>162</v>
      </c>
      <c r="G178" s="15">
        <v>162</v>
      </c>
      <c r="H178" s="20" t="s">
        <v>168</v>
      </c>
      <c r="I178" s="23">
        <v>4</v>
      </c>
      <c r="J178" s="23" t="s">
        <v>23</v>
      </c>
      <c r="K178" s="15"/>
      <c r="L178" s="7"/>
      <c r="M178" s="2"/>
      <c r="N178" s="2"/>
      <c r="O178" s="29">
        <f>(IF(AND(J178&gt;0,J178&lt;=I178),J178,I178)*(L178-M178+N178))</f>
        <v>0</v>
      </c>
      <c r="P178" s="12"/>
      <c r="Q178" s="2"/>
      <c r="R178" s="2"/>
    </row>
    <row r="179" spans="1:18" ht="20.25">
      <c r="A179">
        <v>13</v>
      </c>
      <c r="B179">
        <v>42</v>
      </c>
      <c r="C179">
        <v>2022</v>
      </c>
      <c r="D179">
        <v>163</v>
      </c>
      <c r="G179" s="15">
        <v>163</v>
      </c>
      <c r="H179" s="20" t="s">
        <v>169</v>
      </c>
      <c r="I179" s="23">
        <v>2</v>
      </c>
      <c r="J179" s="23" t="s">
        <v>23</v>
      </c>
      <c r="K179" s="15"/>
      <c r="L179" s="7"/>
      <c r="M179" s="2"/>
      <c r="N179" s="2"/>
      <c r="O179" s="29">
        <f>(IF(AND(J179&gt;0,J179&lt;=I179),J179,I179)*(L179-M179+N179))</f>
        <v>0</v>
      </c>
      <c r="P179" s="12"/>
      <c r="Q179" s="2"/>
      <c r="R179" s="2"/>
    </row>
    <row r="180" spans="1:18" ht="30">
      <c r="A180">
        <v>13</v>
      </c>
      <c r="B180">
        <v>42</v>
      </c>
      <c r="C180">
        <v>2022</v>
      </c>
      <c r="D180">
        <v>164</v>
      </c>
      <c r="G180" s="15">
        <v>164</v>
      </c>
      <c r="H180" s="20" t="s">
        <v>145</v>
      </c>
      <c r="I180" s="23">
        <v>6</v>
      </c>
      <c r="J180" s="23" t="s">
        <v>23</v>
      </c>
      <c r="K180" s="15"/>
      <c r="L180" s="7"/>
      <c r="M180" s="2"/>
      <c r="N180" s="2"/>
      <c r="O180" s="29">
        <f>(IF(AND(J180&gt;0,J180&lt;=I180),J180,I180)*(L180-M180+N180))</f>
        <v>0</v>
      </c>
      <c r="P180" s="12"/>
      <c r="Q180" s="2"/>
      <c r="R180" s="2"/>
    </row>
    <row r="181" spans="1:18" ht="30">
      <c r="A181">
        <v>13</v>
      </c>
      <c r="B181">
        <v>42</v>
      </c>
      <c r="C181">
        <v>2022</v>
      </c>
      <c r="D181">
        <v>165</v>
      </c>
      <c r="G181" s="15">
        <v>165</v>
      </c>
      <c r="H181" s="20" t="s">
        <v>146</v>
      </c>
      <c r="I181" s="23">
        <v>4</v>
      </c>
      <c r="J181" s="23" t="s">
        <v>23</v>
      </c>
      <c r="K181" s="15"/>
      <c r="L181" s="7"/>
      <c r="M181" s="2"/>
      <c r="N181" s="2"/>
      <c r="O181" s="29">
        <f>(IF(AND(J181&gt;0,J181&lt;=I181),J181,I181)*(L181-M181+N181))</f>
        <v>0</v>
      </c>
      <c r="P181" s="12"/>
      <c r="Q181" s="2"/>
      <c r="R181" s="2"/>
    </row>
    <row r="182" spans="1:18" ht="30">
      <c r="A182">
        <v>13</v>
      </c>
      <c r="B182">
        <v>42</v>
      </c>
      <c r="C182">
        <v>2022</v>
      </c>
      <c r="D182">
        <v>166</v>
      </c>
      <c r="G182" s="15">
        <v>166</v>
      </c>
      <c r="H182" s="20" t="s">
        <v>170</v>
      </c>
      <c r="I182" s="23">
        <v>1</v>
      </c>
      <c r="J182" s="23" t="s">
        <v>23</v>
      </c>
      <c r="K182" s="15"/>
      <c r="L182" s="7"/>
      <c r="M182" s="2"/>
      <c r="N182" s="2"/>
      <c r="O182" s="29">
        <f>(IF(AND(J182&gt;0,J182&lt;=I182),J182,I182)*(L182-M182+N182))</f>
        <v>0</v>
      </c>
      <c r="P182" s="12"/>
      <c r="Q182" s="2"/>
      <c r="R182" s="2"/>
    </row>
    <row r="183" spans="1:18" ht="20.25">
      <c r="A183">
        <v>13</v>
      </c>
      <c r="B183">
        <v>42</v>
      </c>
      <c r="C183">
        <v>2022</v>
      </c>
      <c r="D183">
        <v>167</v>
      </c>
      <c r="G183" s="15">
        <v>167</v>
      </c>
      <c r="H183" s="20" t="s">
        <v>171</v>
      </c>
      <c r="I183" s="23">
        <v>2</v>
      </c>
      <c r="J183" s="23" t="s">
        <v>23</v>
      </c>
      <c r="K183" s="15"/>
      <c r="L183" s="7"/>
      <c r="M183" s="2"/>
      <c r="N183" s="2"/>
      <c r="O183" s="29">
        <f>(IF(AND(J183&gt;0,J183&lt;=I183),J183,I183)*(L183-M183+N183))</f>
        <v>0</v>
      </c>
      <c r="P183" s="12"/>
      <c r="Q183" s="2"/>
      <c r="R183" s="2"/>
    </row>
    <row r="184" spans="1:18" ht="14.25">
      <c r="A184">
        <v>13</v>
      </c>
      <c r="B184">
        <v>42</v>
      </c>
      <c r="C184">
        <v>2022</v>
      </c>
      <c r="D184">
        <v>168</v>
      </c>
      <c r="G184" s="15">
        <v>168</v>
      </c>
      <c r="H184" s="20" t="s">
        <v>172</v>
      </c>
      <c r="I184" s="23">
        <v>4</v>
      </c>
      <c r="J184" s="23" t="s">
        <v>23</v>
      </c>
      <c r="K184" s="15"/>
      <c r="L184" s="7"/>
      <c r="M184" s="2"/>
      <c r="N184" s="2"/>
      <c r="O184" s="29">
        <f>(IF(AND(J184&gt;0,J184&lt;=I184),J184,I184)*(L184-M184+N184))</f>
        <v>0</v>
      </c>
      <c r="P184" s="12"/>
      <c r="Q184" s="2"/>
      <c r="R184" s="2"/>
    </row>
    <row r="185" spans="1:18" ht="20.25">
      <c r="A185">
        <v>13</v>
      </c>
      <c r="B185">
        <v>42</v>
      </c>
      <c r="C185">
        <v>2022</v>
      </c>
      <c r="D185">
        <v>169</v>
      </c>
      <c r="G185" s="15">
        <v>169</v>
      </c>
      <c r="H185" s="20" t="s">
        <v>150</v>
      </c>
      <c r="I185" s="23">
        <v>5</v>
      </c>
      <c r="J185" s="23" t="s">
        <v>23</v>
      </c>
      <c r="K185" s="15"/>
      <c r="L185" s="7"/>
      <c r="M185" s="2"/>
      <c r="N185" s="2"/>
      <c r="O185" s="29">
        <f>(IF(AND(J185&gt;0,J185&lt;=I185),J185,I185)*(L185-M185+N185))</f>
        <v>0</v>
      </c>
      <c r="P185" s="12"/>
      <c r="Q185" s="2"/>
      <c r="R185" s="2"/>
    </row>
    <row r="186" spans="1:18" ht="20.25">
      <c r="A186">
        <v>13</v>
      </c>
      <c r="B186">
        <v>42</v>
      </c>
      <c r="C186">
        <v>2022</v>
      </c>
      <c r="D186">
        <v>170</v>
      </c>
      <c r="G186" s="15">
        <v>170</v>
      </c>
      <c r="H186" s="20" t="s">
        <v>151</v>
      </c>
      <c r="I186" s="23">
        <v>5</v>
      </c>
      <c r="J186" s="23" t="s">
        <v>23</v>
      </c>
      <c r="K186" s="15"/>
      <c r="L186" s="7"/>
      <c r="M186" s="2"/>
      <c r="N186" s="2"/>
      <c r="O186" s="29">
        <f>(IF(AND(J186&gt;0,J186&lt;=I186),J186,I186)*(L186-M186+N186))</f>
        <v>0</v>
      </c>
      <c r="P186" s="12"/>
      <c r="Q186" s="2"/>
      <c r="R186" s="2"/>
    </row>
    <row r="187" spans="1:18" ht="20.25">
      <c r="A187">
        <v>13</v>
      </c>
      <c r="B187">
        <v>42</v>
      </c>
      <c r="C187">
        <v>2022</v>
      </c>
      <c r="D187">
        <v>171</v>
      </c>
      <c r="G187" s="15">
        <v>171</v>
      </c>
      <c r="H187" s="20" t="s">
        <v>173</v>
      </c>
      <c r="I187" s="23">
        <v>30</v>
      </c>
      <c r="J187" s="23" t="s">
        <v>23</v>
      </c>
      <c r="K187" s="15"/>
      <c r="L187" s="7"/>
      <c r="M187" s="2"/>
      <c r="N187" s="2"/>
      <c r="O187" s="29">
        <f>(IF(AND(J187&gt;0,J187&lt;=I187),J187,I187)*(L187-M187+N187))</f>
        <v>0</v>
      </c>
      <c r="P187" s="12"/>
      <c r="Q187" s="2"/>
      <c r="R187" s="2"/>
    </row>
    <row r="188" spans="1:18" ht="20.25">
      <c r="A188">
        <v>13</v>
      </c>
      <c r="B188">
        <v>42</v>
      </c>
      <c r="C188">
        <v>2022</v>
      </c>
      <c r="D188">
        <v>172</v>
      </c>
      <c r="G188" s="15">
        <v>172</v>
      </c>
      <c r="H188" s="20" t="s">
        <v>153</v>
      </c>
      <c r="I188" s="23">
        <v>5</v>
      </c>
      <c r="J188" s="23" t="s">
        <v>23</v>
      </c>
      <c r="K188" s="15"/>
      <c r="L188" s="7"/>
      <c r="M188" s="2"/>
      <c r="N188" s="2"/>
      <c r="O188" s="29">
        <f>(IF(AND(J188&gt;0,J188&lt;=I188),J188,I188)*(L188-M188+N188))</f>
        <v>0</v>
      </c>
      <c r="P188" s="12"/>
      <c r="Q188" s="2"/>
      <c r="R188" s="2"/>
    </row>
    <row r="189" spans="1:18" ht="14.25">
      <c r="A189">
        <v>13</v>
      </c>
      <c r="B189">
        <v>42</v>
      </c>
      <c r="C189">
        <v>2022</v>
      </c>
      <c r="D189">
        <v>173</v>
      </c>
      <c r="G189" s="15">
        <v>173</v>
      </c>
      <c r="H189" s="20" t="s">
        <v>154</v>
      </c>
      <c r="I189" s="23">
        <v>30</v>
      </c>
      <c r="J189" s="23" t="s">
        <v>23</v>
      </c>
      <c r="K189" s="15"/>
      <c r="L189" s="7"/>
      <c r="M189" s="2"/>
      <c r="N189" s="2"/>
      <c r="O189" s="29">
        <f>(IF(AND(J189&gt;0,J189&lt;=I189),J189,I189)*(L189-M189+N189))</f>
        <v>0</v>
      </c>
      <c r="P189" s="12"/>
      <c r="Q189" s="2"/>
      <c r="R189" s="2"/>
    </row>
    <row r="190" spans="1:18" ht="51">
      <c r="A190">
        <v>13</v>
      </c>
      <c r="B190">
        <v>42</v>
      </c>
      <c r="C190">
        <v>2022</v>
      </c>
      <c r="D190">
        <v>174</v>
      </c>
      <c r="G190" s="15">
        <v>174</v>
      </c>
      <c r="H190" s="20" t="s">
        <v>174</v>
      </c>
      <c r="I190" s="23">
        <v>4</v>
      </c>
      <c r="J190" s="23" t="s">
        <v>23</v>
      </c>
      <c r="K190" s="15"/>
      <c r="L190" s="7"/>
      <c r="M190" s="2"/>
      <c r="N190" s="2"/>
      <c r="O190" s="29">
        <f>(IF(AND(J190&gt;0,J190&lt;=I190),J190,I190)*(L190-M190+N190))</f>
        <v>0</v>
      </c>
      <c r="P190" s="12"/>
      <c r="Q190" s="2"/>
      <c r="R190" s="2"/>
    </row>
    <row r="191" spans="1:18" ht="60.75">
      <c r="A191">
        <v>13</v>
      </c>
      <c r="B191">
        <v>42</v>
      </c>
      <c r="C191">
        <v>2022</v>
      </c>
      <c r="D191">
        <v>175</v>
      </c>
      <c r="G191" s="15">
        <v>175</v>
      </c>
      <c r="H191" s="20" t="s">
        <v>149</v>
      </c>
      <c r="I191" s="23">
        <v>2</v>
      </c>
      <c r="J191" s="23" t="s">
        <v>23</v>
      </c>
      <c r="K191" s="15"/>
      <c r="L191" s="7"/>
      <c r="M191" s="2"/>
      <c r="N191" s="2"/>
      <c r="O191" s="29">
        <f>(IF(AND(J191&gt;0,J191&lt;=I191),J191,I191)*(L191-M191+N191))</f>
        <v>0</v>
      </c>
      <c r="P191" s="12"/>
      <c r="Q191" s="2"/>
      <c r="R191" s="2"/>
    </row>
    <row r="192" spans="1:18" ht="51">
      <c r="A192">
        <v>13</v>
      </c>
      <c r="B192">
        <v>42</v>
      </c>
      <c r="C192">
        <v>2022</v>
      </c>
      <c r="D192">
        <v>176</v>
      </c>
      <c r="G192" s="15">
        <v>176</v>
      </c>
      <c r="H192" s="20" t="s">
        <v>115</v>
      </c>
      <c r="I192" s="23">
        <v>8</v>
      </c>
      <c r="J192" s="23" t="s">
        <v>23</v>
      </c>
      <c r="K192" s="15"/>
      <c r="L192" s="7"/>
      <c r="M192" s="2"/>
      <c r="N192" s="2"/>
      <c r="O192" s="29">
        <f>(IF(AND(J192&gt;0,J192&lt;=I192),J192,I192)*(L192-M192+N192))</f>
        <v>0</v>
      </c>
      <c r="P192" s="12"/>
      <c r="Q192" s="2"/>
      <c r="R192" s="2"/>
    </row>
    <row r="193" spans="1:18" ht="20.25">
      <c r="A193">
        <v>13</v>
      </c>
      <c r="B193">
        <v>42</v>
      </c>
      <c r="C193">
        <v>2022</v>
      </c>
      <c r="D193">
        <v>177</v>
      </c>
      <c r="G193" s="15">
        <v>177</v>
      </c>
      <c r="H193" s="20" t="s">
        <v>116</v>
      </c>
      <c r="I193" s="23">
        <v>8</v>
      </c>
      <c r="J193" s="23" t="s">
        <v>23</v>
      </c>
      <c r="K193" s="15"/>
      <c r="L193" s="7"/>
      <c r="M193" s="2"/>
      <c r="N193" s="2"/>
      <c r="O193" s="29">
        <f>(IF(AND(J193&gt;0,J193&lt;=I193),J193,I193)*(L193-M193+N193))</f>
        <v>0</v>
      </c>
      <c r="P193" s="12"/>
      <c r="Q193" s="2"/>
      <c r="R193" s="2"/>
    </row>
    <row r="194" spans="1:18" ht="20.25">
      <c r="A194">
        <v>13</v>
      </c>
      <c r="B194">
        <v>42</v>
      </c>
      <c r="C194">
        <v>2022</v>
      </c>
      <c r="D194">
        <v>178</v>
      </c>
      <c r="G194" s="15">
        <v>178</v>
      </c>
      <c r="H194" s="20" t="s">
        <v>118</v>
      </c>
      <c r="I194" s="23">
        <v>1</v>
      </c>
      <c r="J194" s="23" t="s">
        <v>23</v>
      </c>
      <c r="K194" s="15"/>
      <c r="L194" s="7"/>
      <c r="M194" s="2"/>
      <c r="N194" s="2"/>
      <c r="O194" s="29">
        <f>(IF(AND(J194&gt;0,J194&lt;=I194),J194,I194)*(L194-M194+N194))</f>
        <v>0</v>
      </c>
      <c r="P194" s="12"/>
      <c r="Q194" s="2"/>
      <c r="R194" s="2"/>
    </row>
    <row r="195" spans="1:18" ht="20.25">
      <c r="A195">
        <v>13</v>
      </c>
      <c r="B195">
        <v>42</v>
      </c>
      <c r="C195">
        <v>2022</v>
      </c>
      <c r="D195">
        <v>179</v>
      </c>
      <c r="G195" s="15">
        <v>179</v>
      </c>
      <c r="H195" s="20" t="s">
        <v>119</v>
      </c>
      <c r="I195" s="23">
        <v>1</v>
      </c>
      <c r="J195" s="23" t="s">
        <v>23</v>
      </c>
      <c r="K195" s="15"/>
      <c r="L195" s="7"/>
      <c r="M195" s="2"/>
      <c r="N195" s="2"/>
      <c r="O195" s="29">
        <f>(IF(AND(J195&gt;0,J195&lt;=I195),J195,I195)*(L195-M195+N195))</f>
        <v>0</v>
      </c>
      <c r="P195" s="12"/>
      <c r="Q195" s="2"/>
      <c r="R195" s="2"/>
    </row>
    <row r="196" spans="1:18" ht="20.25">
      <c r="A196">
        <v>13</v>
      </c>
      <c r="B196">
        <v>42</v>
      </c>
      <c r="C196">
        <v>2022</v>
      </c>
      <c r="D196">
        <v>180</v>
      </c>
      <c r="G196" s="15">
        <v>180</v>
      </c>
      <c r="H196" s="20" t="s">
        <v>120</v>
      </c>
      <c r="I196" s="23">
        <v>1</v>
      </c>
      <c r="J196" s="23" t="s">
        <v>23</v>
      </c>
      <c r="K196" s="15"/>
      <c r="L196" s="7"/>
      <c r="M196" s="2"/>
      <c r="N196" s="2"/>
      <c r="O196" s="29">
        <f>(IF(AND(J196&gt;0,J196&lt;=I196),J196,I196)*(L196-M196+N196))</f>
        <v>0</v>
      </c>
      <c r="P196" s="12"/>
      <c r="Q196" s="2"/>
      <c r="R196" s="2"/>
    </row>
    <row r="197" spans="1:18" ht="20.25">
      <c r="A197">
        <v>13</v>
      </c>
      <c r="B197">
        <v>42</v>
      </c>
      <c r="C197">
        <v>2022</v>
      </c>
      <c r="D197">
        <v>181</v>
      </c>
      <c r="G197" s="15">
        <v>181</v>
      </c>
      <c r="H197" s="20" t="s">
        <v>123</v>
      </c>
      <c r="I197" s="23">
        <v>2</v>
      </c>
      <c r="J197" s="23" t="s">
        <v>23</v>
      </c>
      <c r="K197" s="15"/>
      <c r="L197" s="7"/>
      <c r="M197" s="2"/>
      <c r="N197" s="2"/>
      <c r="O197" s="29">
        <f>(IF(AND(J197&gt;0,J197&lt;=I197),J197,I197)*(L197-M197+N197))</f>
        <v>0</v>
      </c>
      <c r="P197" s="12"/>
      <c r="Q197" s="2"/>
      <c r="R197" s="2"/>
    </row>
    <row r="198" spans="1:18" ht="183">
      <c r="A198">
        <v>13</v>
      </c>
      <c r="B198">
        <v>42</v>
      </c>
      <c r="C198">
        <v>2022</v>
      </c>
      <c r="D198">
        <v>182</v>
      </c>
      <c r="G198" s="15">
        <v>182</v>
      </c>
      <c r="H198" s="20" t="s">
        <v>156</v>
      </c>
      <c r="I198" s="23">
        <v>2</v>
      </c>
      <c r="J198" s="23" t="s">
        <v>23</v>
      </c>
      <c r="K198" s="15"/>
      <c r="L198" s="7"/>
      <c r="M198" s="2"/>
      <c r="N198" s="2"/>
      <c r="O198" s="29">
        <f>(IF(AND(J198&gt;0,J198&lt;=I198),J198,I198)*(L198-M198+N198))</f>
        <v>0</v>
      </c>
      <c r="P198" s="12"/>
      <c r="Q198" s="2"/>
      <c r="R198" s="2"/>
    </row>
    <row r="199" spans="1:18" ht="20.25">
      <c r="A199">
        <v>13</v>
      </c>
      <c r="B199">
        <v>42</v>
      </c>
      <c r="C199">
        <v>2022</v>
      </c>
      <c r="D199">
        <v>183</v>
      </c>
      <c r="G199" s="15">
        <v>183</v>
      </c>
      <c r="H199" s="20" t="s">
        <v>128</v>
      </c>
      <c r="I199" s="23">
        <v>6</v>
      </c>
      <c r="J199" s="23" t="s">
        <v>23</v>
      </c>
      <c r="K199" s="15"/>
      <c r="L199" s="7"/>
      <c r="M199" s="2"/>
      <c r="N199" s="2"/>
      <c r="O199" s="29">
        <f>(IF(AND(J199&gt;0,J199&lt;=I199),J199,I199)*(L199-M199+N199))</f>
        <v>0</v>
      </c>
      <c r="P199" s="12"/>
      <c r="Q199" s="2"/>
      <c r="R199" s="2"/>
    </row>
    <row r="200" spans="1:18" ht="20.25">
      <c r="A200">
        <v>13</v>
      </c>
      <c r="B200">
        <v>42</v>
      </c>
      <c r="C200">
        <v>2022</v>
      </c>
      <c r="D200">
        <v>184</v>
      </c>
      <c r="G200" s="15">
        <v>184</v>
      </c>
      <c r="H200" s="20" t="s">
        <v>129</v>
      </c>
      <c r="I200" s="23">
        <v>6</v>
      </c>
      <c r="J200" s="23" t="s">
        <v>23</v>
      </c>
      <c r="K200" s="15"/>
      <c r="L200" s="7"/>
      <c r="M200" s="2"/>
      <c r="N200" s="2"/>
      <c r="O200" s="29">
        <f>(IF(AND(J200&gt;0,J200&lt;=I200),J200,I200)*(L200-M200+N200))</f>
        <v>0</v>
      </c>
      <c r="P200" s="12"/>
      <c r="Q200" s="2"/>
      <c r="R200" s="2"/>
    </row>
    <row r="201" spans="1:18" ht="14.25">
      <c r="A201">
        <v>13</v>
      </c>
      <c r="B201">
        <v>42</v>
      </c>
      <c r="C201">
        <v>2022</v>
      </c>
      <c r="D201">
        <v>185</v>
      </c>
      <c r="G201" s="15">
        <v>185</v>
      </c>
      <c r="H201" s="20" t="s">
        <v>175</v>
      </c>
      <c r="I201" s="23">
        <v>3</v>
      </c>
      <c r="J201" s="23" t="s">
        <v>23</v>
      </c>
      <c r="K201" s="15"/>
      <c r="L201" s="7"/>
      <c r="M201" s="2"/>
      <c r="N201" s="2"/>
      <c r="O201" s="29">
        <f>(IF(AND(J201&gt;0,J201&lt;=I201),J201,I201)*(L201-M201+N201))</f>
        <v>0</v>
      </c>
      <c r="P201" s="12"/>
      <c r="Q201" s="2"/>
      <c r="R201" s="2"/>
    </row>
    <row r="202" spans="1:18" ht="102">
      <c r="A202">
        <v>13</v>
      </c>
      <c r="B202">
        <v>42</v>
      </c>
      <c r="C202">
        <v>2022</v>
      </c>
      <c r="D202">
        <v>186</v>
      </c>
      <c r="G202" s="15">
        <v>186</v>
      </c>
      <c r="H202" s="20" t="s">
        <v>176</v>
      </c>
      <c r="I202" s="23">
        <v>2</v>
      </c>
      <c r="J202" s="23" t="s">
        <v>23</v>
      </c>
      <c r="K202" s="15"/>
      <c r="L202" s="7"/>
      <c r="M202" s="2"/>
      <c r="N202" s="2"/>
      <c r="O202" s="29">
        <f>(IF(AND(J202&gt;0,J202&lt;=I202),J202,I202)*(L202-M202+N202))</f>
        <v>0</v>
      </c>
      <c r="P202" s="12"/>
      <c r="Q202" s="2"/>
      <c r="R202" s="2"/>
    </row>
    <row r="203" spans="1:18" ht="51">
      <c r="A203">
        <v>13</v>
      </c>
      <c r="B203">
        <v>42</v>
      </c>
      <c r="C203">
        <v>2022</v>
      </c>
      <c r="D203">
        <v>187</v>
      </c>
      <c r="G203" s="15">
        <v>187</v>
      </c>
      <c r="H203" s="20" t="s">
        <v>160</v>
      </c>
      <c r="I203" s="23">
        <v>1</v>
      </c>
      <c r="J203" s="23" t="s">
        <v>23</v>
      </c>
      <c r="K203" s="15"/>
      <c r="L203" s="7"/>
      <c r="M203" s="2"/>
      <c r="N203" s="2"/>
      <c r="O203" s="29">
        <f>(IF(AND(J203&gt;0,J203&lt;=I203),J203,I203)*(L203-M203+N203))</f>
        <v>0</v>
      </c>
      <c r="P203" s="12"/>
      <c r="Q203" s="2"/>
      <c r="R203" s="2"/>
    </row>
    <row r="204" spans="1:18" ht="60.75">
      <c r="A204">
        <v>13</v>
      </c>
      <c r="B204">
        <v>42</v>
      </c>
      <c r="C204">
        <v>2022</v>
      </c>
      <c r="D204">
        <v>188</v>
      </c>
      <c r="G204" s="15">
        <v>188</v>
      </c>
      <c r="H204" s="20" t="s">
        <v>177</v>
      </c>
      <c r="I204" s="23">
        <v>1</v>
      </c>
      <c r="J204" s="23" t="s">
        <v>23</v>
      </c>
      <c r="K204" s="15"/>
      <c r="L204" s="7"/>
      <c r="M204" s="2"/>
      <c r="N204" s="2"/>
      <c r="O204" s="29">
        <f>(IF(AND(J204&gt;0,J204&lt;=I204),J204,I204)*(L204-M204+N204))</f>
        <v>0</v>
      </c>
      <c r="P204" s="12"/>
      <c r="Q204" s="2"/>
      <c r="R204" s="2"/>
    </row>
    <row r="205" spans="1:18" ht="20.25">
      <c r="A205">
        <v>13</v>
      </c>
      <c r="B205">
        <v>42</v>
      </c>
      <c r="C205">
        <v>2022</v>
      </c>
      <c r="D205">
        <v>189</v>
      </c>
      <c r="G205" s="15">
        <v>189</v>
      </c>
      <c r="H205" s="20" t="s">
        <v>163</v>
      </c>
      <c r="I205" s="23">
        <v>3</v>
      </c>
      <c r="J205" s="23" t="s">
        <v>23</v>
      </c>
      <c r="K205" s="15"/>
      <c r="L205" s="7"/>
      <c r="M205" s="2"/>
      <c r="N205" s="2"/>
      <c r="O205" s="29">
        <f>(IF(AND(J205&gt;0,J205&lt;=I205),J205,I205)*(L205-M205+N205))</f>
        <v>0</v>
      </c>
      <c r="P205" s="12"/>
      <c r="Q205" s="2"/>
      <c r="R205" s="2"/>
    </row>
    <row r="206" spans="1:18" ht="30">
      <c r="A206">
        <v>13</v>
      </c>
      <c r="B206">
        <v>42</v>
      </c>
      <c r="C206">
        <v>2022</v>
      </c>
      <c r="D206">
        <v>190</v>
      </c>
      <c r="G206" s="15">
        <v>190</v>
      </c>
      <c r="H206" s="20" t="s">
        <v>139</v>
      </c>
      <c r="I206" s="23">
        <v>1</v>
      </c>
      <c r="J206" s="23" t="s">
        <v>23</v>
      </c>
      <c r="K206" s="15"/>
      <c r="L206" s="7"/>
      <c r="M206" s="2"/>
      <c r="N206" s="2"/>
      <c r="O206" s="29">
        <f>(IF(AND(J206&gt;0,J206&lt;=I206),J206,I206)*(L206-M206+N206))</f>
        <v>0</v>
      </c>
      <c r="P206" s="12"/>
      <c r="Q206" s="2"/>
      <c r="R206" s="2"/>
    </row>
    <row r="207" spans="1:18" ht="20.25">
      <c r="A207">
        <v>13</v>
      </c>
      <c r="B207">
        <v>42</v>
      </c>
      <c r="C207">
        <v>2022</v>
      </c>
      <c r="D207">
        <v>191</v>
      </c>
      <c r="G207" s="15">
        <v>191</v>
      </c>
      <c r="H207" s="20" t="s">
        <v>140</v>
      </c>
      <c r="I207" s="23">
        <v>3</v>
      </c>
      <c r="J207" s="23" t="s">
        <v>23</v>
      </c>
      <c r="K207" s="15"/>
      <c r="L207" s="7"/>
      <c r="M207" s="2"/>
      <c r="N207" s="2"/>
      <c r="O207" s="29">
        <f>(IF(AND(J207&gt;0,J207&lt;=I207),J207,I207)*(L207-M207+N207))</f>
        <v>0</v>
      </c>
      <c r="P207" s="12"/>
      <c r="Q207" s="2"/>
      <c r="R207" s="2"/>
    </row>
    <row r="208" spans="1:18" ht="20.25">
      <c r="A208">
        <v>13</v>
      </c>
      <c r="B208">
        <v>42</v>
      </c>
      <c r="C208">
        <v>2022</v>
      </c>
      <c r="D208">
        <v>192</v>
      </c>
      <c r="G208" s="15">
        <v>192</v>
      </c>
      <c r="H208" s="20" t="s">
        <v>167</v>
      </c>
      <c r="I208" s="23">
        <v>2</v>
      </c>
      <c r="J208" s="23" t="s">
        <v>23</v>
      </c>
      <c r="K208" s="15"/>
      <c r="L208" s="7"/>
      <c r="M208" s="2"/>
      <c r="N208" s="2"/>
      <c r="O208" s="29">
        <f>(IF(AND(J208&gt;0,J208&lt;=I208),J208,I208)*(L208-M208+N208))</f>
        <v>0</v>
      </c>
      <c r="P208" s="12"/>
      <c r="Q208" s="2"/>
      <c r="R208" s="2"/>
    </row>
    <row r="209" spans="1:18" ht="20.25">
      <c r="A209">
        <v>13</v>
      </c>
      <c r="B209">
        <v>42</v>
      </c>
      <c r="C209">
        <v>2022</v>
      </c>
      <c r="D209">
        <v>193</v>
      </c>
      <c r="G209" s="15">
        <v>193</v>
      </c>
      <c r="H209" s="20" t="s">
        <v>142</v>
      </c>
      <c r="I209" s="23">
        <v>3</v>
      </c>
      <c r="J209" s="23" t="s">
        <v>23</v>
      </c>
      <c r="K209" s="15"/>
      <c r="L209" s="7"/>
      <c r="M209" s="2"/>
      <c r="N209" s="2"/>
      <c r="O209" s="29">
        <f>(IF(AND(J209&gt;0,J209&lt;=I209),J209,I209)*(L209-M209+N209))</f>
        <v>0</v>
      </c>
      <c r="P209" s="12"/>
      <c r="Q209" s="2"/>
      <c r="R209" s="2"/>
    </row>
    <row r="210" spans="1:18" ht="20.25">
      <c r="A210">
        <v>13</v>
      </c>
      <c r="B210">
        <v>42</v>
      </c>
      <c r="C210">
        <v>2022</v>
      </c>
      <c r="D210">
        <v>194</v>
      </c>
      <c r="G210" s="15">
        <v>194</v>
      </c>
      <c r="H210" s="20" t="s">
        <v>168</v>
      </c>
      <c r="I210" s="23">
        <v>2</v>
      </c>
      <c r="J210" s="23" t="s">
        <v>23</v>
      </c>
      <c r="K210" s="15"/>
      <c r="L210" s="7"/>
      <c r="M210" s="2"/>
      <c r="N210" s="2"/>
      <c r="O210" s="29">
        <f>(IF(AND(J210&gt;0,J210&lt;=I210),J210,I210)*(L210-M210+N210))</f>
        <v>0</v>
      </c>
      <c r="P210" s="12"/>
      <c r="Q210" s="2"/>
      <c r="R210" s="2"/>
    </row>
    <row r="211" spans="1:18" ht="30">
      <c r="A211">
        <v>13</v>
      </c>
      <c r="B211">
        <v>42</v>
      </c>
      <c r="C211">
        <v>2022</v>
      </c>
      <c r="D211">
        <v>195</v>
      </c>
      <c r="G211" s="15">
        <v>195</v>
      </c>
      <c r="H211" s="20" t="s">
        <v>145</v>
      </c>
      <c r="I211" s="23">
        <v>4</v>
      </c>
      <c r="J211" s="23" t="s">
        <v>23</v>
      </c>
      <c r="K211" s="15"/>
      <c r="L211" s="7"/>
      <c r="M211" s="2"/>
      <c r="N211" s="2"/>
      <c r="O211" s="29">
        <f>(IF(AND(J211&gt;0,J211&lt;=I211),J211,I211)*(L211-M211+N211))</f>
        <v>0</v>
      </c>
      <c r="P211" s="12"/>
      <c r="Q211" s="2"/>
      <c r="R211" s="2"/>
    </row>
    <row r="212" spans="1:18" ht="30">
      <c r="A212">
        <v>13</v>
      </c>
      <c r="B212">
        <v>42</v>
      </c>
      <c r="C212">
        <v>2022</v>
      </c>
      <c r="D212">
        <v>196</v>
      </c>
      <c r="G212" s="15">
        <v>196</v>
      </c>
      <c r="H212" s="20" t="s">
        <v>146</v>
      </c>
      <c r="I212" s="23">
        <v>2</v>
      </c>
      <c r="J212" s="23" t="s">
        <v>23</v>
      </c>
      <c r="K212" s="15"/>
      <c r="L212" s="7"/>
      <c r="M212" s="2"/>
      <c r="N212" s="2"/>
      <c r="O212" s="29">
        <f>(IF(AND(J212&gt;0,J212&lt;=I212),J212,I212)*(L212-M212+N212))</f>
        <v>0</v>
      </c>
      <c r="P212" s="12"/>
      <c r="Q212" s="2"/>
      <c r="R212" s="2"/>
    </row>
    <row r="213" spans="1:18" ht="20.25">
      <c r="A213">
        <v>13</v>
      </c>
      <c r="B213">
        <v>42</v>
      </c>
      <c r="C213">
        <v>2022</v>
      </c>
      <c r="D213">
        <v>197</v>
      </c>
      <c r="G213" s="15">
        <v>197</v>
      </c>
      <c r="H213" s="20" t="s">
        <v>178</v>
      </c>
      <c r="I213" s="23">
        <v>3</v>
      </c>
      <c r="J213" s="23" t="s">
        <v>23</v>
      </c>
      <c r="K213" s="15"/>
      <c r="L213" s="7"/>
      <c r="M213" s="2"/>
      <c r="N213" s="2"/>
      <c r="O213" s="29">
        <f>(IF(AND(J213&gt;0,J213&lt;=I213),J213,I213)*(L213-M213+N213))</f>
        <v>0</v>
      </c>
      <c r="P213" s="12"/>
      <c r="Q213" s="2"/>
      <c r="R213" s="2"/>
    </row>
    <row r="214" spans="1:18" ht="14.25">
      <c r="A214">
        <v>13</v>
      </c>
      <c r="B214">
        <v>42</v>
      </c>
      <c r="C214">
        <v>2022</v>
      </c>
      <c r="D214">
        <v>198</v>
      </c>
      <c r="G214" s="15">
        <v>198</v>
      </c>
      <c r="H214" s="20" t="s">
        <v>172</v>
      </c>
      <c r="I214" s="23">
        <v>2</v>
      </c>
      <c r="J214" s="23" t="s">
        <v>23</v>
      </c>
      <c r="K214" s="15"/>
      <c r="L214" s="7"/>
      <c r="M214" s="2"/>
      <c r="N214" s="2"/>
      <c r="O214" s="29">
        <f>(IF(AND(J214&gt;0,J214&lt;=I214),J214,I214)*(L214-M214+N214))</f>
        <v>0</v>
      </c>
      <c r="P214" s="12"/>
      <c r="Q214" s="2"/>
      <c r="R214" s="2"/>
    </row>
    <row r="215" spans="1:18" ht="20.25">
      <c r="A215">
        <v>13</v>
      </c>
      <c r="B215">
        <v>42</v>
      </c>
      <c r="C215">
        <v>2022</v>
      </c>
      <c r="D215">
        <v>199</v>
      </c>
      <c r="G215" s="15">
        <v>199</v>
      </c>
      <c r="H215" s="20" t="s">
        <v>150</v>
      </c>
      <c r="I215" s="23">
        <v>4</v>
      </c>
      <c r="J215" s="23" t="s">
        <v>23</v>
      </c>
      <c r="K215" s="15"/>
      <c r="L215" s="7"/>
      <c r="M215" s="2"/>
      <c r="N215" s="2"/>
      <c r="O215" s="29">
        <f>(IF(AND(J215&gt;0,J215&lt;=I215),J215,I215)*(L215-M215+N215))</f>
        <v>0</v>
      </c>
      <c r="P215" s="12"/>
      <c r="Q215" s="2"/>
      <c r="R215" s="2"/>
    </row>
    <row r="216" spans="1:18" ht="20.25">
      <c r="A216">
        <v>13</v>
      </c>
      <c r="B216">
        <v>42</v>
      </c>
      <c r="C216">
        <v>2022</v>
      </c>
      <c r="D216">
        <v>200</v>
      </c>
      <c r="G216" s="15">
        <v>200</v>
      </c>
      <c r="H216" s="20" t="s">
        <v>151</v>
      </c>
      <c r="I216" s="23">
        <v>4</v>
      </c>
      <c r="J216" s="23" t="s">
        <v>23</v>
      </c>
      <c r="K216" s="15"/>
      <c r="L216" s="7"/>
      <c r="M216" s="2"/>
      <c r="N216" s="2"/>
      <c r="O216" s="29">
        <f>(IF(AND(J216&gt;0,J216&lt;=I216),J216,I216)*(L216-M216+N216))</f>
        <v>0</v>
      </c>
      <c r="P216" s="12"/>
      <c r="Q216" s="2"/>
      <c r="R216" s="2"/>
    </row>
    <row r="217" spans="1:18" ht="14.25">
      <c r="A217">
        <v>13</v>
      </c>
      <c r="B217">
        <v>42</v>
      </c>
      <c r="C217">
        <v>2022</v>
      </c>
      <c r="D217">
        <v>201</v>
      </c>
      <c r="G217" s="15">
        <v>201</v>
      </c>
      <c r="H217" s="20" t="s">
        <v>152</v>
      </c>
      <c r="I217" s="23">
        <v>4</v>
      </c>
      <c r="J217" s="23" t="s">
        <v>23</v>
      </c>
      <c r="K217" s="15"/>
      <c r="L217" s="7"/>
      <c r="M217" s="2"/>
      <c r="N217" s="2"/>
      <c r="O217" s="29">
        <f>(IF(AND(J217&gt;0,J217&lt;=I217),J217,I217)*(L217-M217+N217))</f>
        <v>0</v>
      </c>
      <c r="P217" s="12"/>
      <c r="Q217" s="2"/>
      <c r="R217" s="2"/>
    </row>
    <row r="218" spans="1:18" ht="51">
      <c r="A218">
        <v>13</v>
      </c>
      <c r="B218">
        <v>42</v>
      </c>
      <c r="C218">
        <v>2022</v>
      </c>
      <c r="D218">
        <v>202</v>
      </c>
      <c r="G218" s="15">
        <v>202</v>
      </c>
      <c r="H218" s="20" t="s">
        <v>179</v>
      </c>
      <c r="I218" s="23">
        <v>10</v>
      </c>
      <c r="J218" s="23" t="s">
        <v>23</v>
      </c>
      <c r="K218" s="15"/>
      <c r="L218" s="7"/>
      <c r="M218" s="2"/>
      <c r="N218" s="2"/>
      <c r="O218" s="29">
        <f>(IF(AND(J218&gt;0,J218&lt;=I218),J218,I218)*(L218-M218+N218))</f>
        <v>0</v>
      </c>
      <c r="P218" s="12"/>
      <c r="Q218" s="2"/>
      <c r="R218" s="2"/>
    </row>
    <row r="219" spans="1:18" ht="20.25">
      <c r="A219">
        <v>13</v>
      </c>
      <c r="B219">
        <v>42</v>
      </c>
      <c r="C219">
        <v>2022</v>
      </c>
      <c r="D219">
        <v>203</v>
      </c>
      <c r="G219" s="15">
        <v>203</v>
      </c>
      <c r="H219" s="20" t="s">
        <v>180</v>
      </c>
      <c r="I219" s="23">
        <v>10</v>
      </c>
      <c r="J219" s="23" t="s">
        <v>23</v>
      </c>
      <c r="K219" s="15"/>
      <c r="L219" s="7"/>
      <c r="M219" s="2"/>
      <c r="N219" s="2"/>
      <c r="O219" s="29">
        <f>(IF(AND(J219&gt;0,J219&lt;=I219),J219,I219)*(L219-M219+N219))</f>
        <v>0</v>
      </c>
      <c r="P219" s="12"/>
      <c r="Q219" s="2"/>
      <c r="R219" s="2"/>
    </row>
    <row r="220" spans="1:18" ht="51">
      <c r="A220">
        <v>13</v>
      </c>
      <c r="B220">
        <v>42</v>
      </c>
      <c r="C220">
        <v>2022</v>
      </c>
      <c r="D220">
        <v>204</v>
      </c>
      <c r="G220" s="15">
        <v>204</v>
      </c>
      <c r="H220" s="20" t="s">
        <v>117</v>
      </c>
      <c r="I220" s="23">
        <v>2</v>
      </c>
      <c r="J220" s="23" t="s">
        <v>23</v>
      </c>
      <c r="K220" s="15"/>
      <c r="L220" s="7"/>
      <c r="M220" s="2"/>
      <c r="N220" s="2"/>
      <c r="O220" s="29">
        <f>(IF(AND(J220&gt;0,J220&lt;=I220),J220,I220)*(L220-M220+N220))</f>
        <v>0</v>
      </c>
      <c r="P220" s="12"/>
      <c r="Q220" s="2"/>
      <c r="R220" s="2"/>
    </row>
    <row r="221" spans="1:18" ht="14.25">
      <c r="A221">
        <v>13</v>
      </c>
      <c r="B221">
        <v>42</v>
      </c>
      <c r="C221">
        <v>2022</v>
      </c>
      <c r="D221">
        <v>205</v>
      </c>
      <c r="G221" s="15">
        <v>205</v>
      </c>
      <c r="H221" s="20" t="s">
        <v>172</v>
      </c>
      <c r="I221" s="23">
        <v>15</v>
      </c>
      <c r="J221" s="23" t="s">
        <v>23</v>
      </c>
      <c r="K221" s="15"/>
      <c r="L221" s="7"/>
      <c r="M221" s="2"/>
      <c r="N221" s="2"/>
      <c r="O221" s="29">
        <f>(IF(AND(J221&gt;0,J221&lt;=I221),J221,I221)*(L221-M221+N221))</f>
        <v>0</v>
      </c>
      <c r="P221" s="12"/>
      <c r="Q221" s="2"/>
      <c r="R221" s="2"/>
    </row>
    <row r="222" spans="1:18" ht="30">
      <c r="A222">
        <v>13</v>
      </c>
      <c r="B222">
        <v>42</v>
      </c>
      <c r="C222">
        <v>2022</v>
      </c>
      <c r="D222">
        <v>206</v>
      </c>
      <c r="G222" s="15">
        <v>206</v>
      </c>
      <c r="H222" s="20" t="s">
        <v>181</v>
      </c>
      <c r="I222" s="23">
        <v>2</v>
      </c>
      <c r="J222" s="23" t="s">
        <v>23</v>
      </c>
      <c r="K222" s="15"/>
      <c r="L222" s="7"/>
      <c r="M222" s="2"/>
      <c r="N222" s="2"/>
      <c r="O222" s="29">
        <f>(IF(AND(J222&gt;0,J222&lt;=I222),J222,I222)*(L222-M222+N222))</f>
        <v>0</v>
      </c>
      <c r="P222" s="12"/>
      <c r="Q222" s="2"/>
      <c r="R222" s="2"/>
    </row>
    <row r="223" spans="1:18" ht="20.25">
      <c r="A223">
        <v>13</v>
      </c>
      <c r="B223">
        <v>42</v>
      </c>
      <c r="C223">
        <v>2022</v>
      </c>
      <c r="D223">
        <v>207</v>
      </c>
      <c r="G223" s="15">
        <v>207</v>
      </c>
      <c r="H223" s="20" t="s">
        <v>118</v>
      </c>
      <c r="I223" s="23">
        <v>4</v>
      </c>
      <c r="J223" s="23" t="s">
        <v>23</v>
      </c>
      <c r="K223" s="15"/>
      <c r="L223" s="7"/>
      <c r="M223" s="2"/>
      <c r="N223" s="2"/>
      <c r="O223" s="29">
        <f>(IF(AND(J223&gt;0,J223&lt;=I223),J223,I223)*(L223-M223+N223))</f>
        <v>0</v>
      </c>
      <c r="P223" s="12"/>
      <c r="Q223" s="2"/>
      <c r="R223" s="2"/>
    </row>
    <row r="224" spans="1:18" ht="60.75">
      <c r="A224">
        <v>13</v>
      </c>
      <c r="B224">
        <v>42</v>
      </c>
      <c r="C224">
        <v>2022</v>
      </c>
      <c r="D224">
        <v>208</v>
      </c>
      <c r="G224" s="15">
        <v>208</v>
      </c>
      <c r="H224" s="20" t="s">
        <v>182</v>
      </c>
      <c r="I224" s="23">
        <v>50</v>
      </c>
      <c r="J224" s="23" t="s">
        <v>23</v>
      </c>
      <c r="K224" s="15"/>
      <c r="L224" s="7"/>
      <c r="M224" s="2"/>
      <c r="N224" s="2"/>
      <c r="O224" s="29">
        <f>(IF(AND(J224&gt;0,J224&lt;=I224),J224,I224)*(L224-M224+N224))</f>
        <v>0</v>
      </c>
      <c r="P224" s="12"/>
      <c r="Q224" s="2"/>
      <c r="R224" s="2"/>
    </row>
    <row r="225" spans="1:18" ht="20.25">
      <c r="A225">
        <v>13</v>
      </c>
      <c r="B225">
        <v>42</v>
      </c>
      <c r="C225">
        <v>2022</v>
      </c>
      <c r="D225">
        <v>209</v>
      </c>
      <c r="G225" s="15">
        <v>209</v>
      </c>
      <c r="H225" s="20" t="s">
        <v>155</v>
      </c>
      <c r="I225" s="23">
        <v>1</v>
      </c>
      <c r="J225" s="23" t="s">
        <v>23</v>
      </c>
      <c r="K225" s="15"/>
      <c r="L225" s="7"/>
      <c r="M225" s="2"/>
      <c r="N225" s="2"/>
      <c r="O225" s="29">
        <f>(IF(AND(J225&gt;0,J225&lt;=I225),J225,I225)*(L225-M225+N225))</f>
        <v>0</v>
      </c>
      <c r="P225" s="12"/>
      <c r="Q225" s="2"/>
      <c r="R225" s="2"/>
    </row>
    <row r="226" spans="1:18" ht="14.25">
      <c r="A226">
        <v>13</v>
      </c>
      <c r="B226">
        <v>42</v>
      </c>
      <c r="C226">
        <v>2022</v>
      </c>
      <c r="D226">
        <v>210</v>
      </c>
      <c r="G226" s="15">
        <v>210</v>
      </c>
      <c r="H226" s="20" t="s">
        <v>183</v>
      </c>
      <c r="I226" s="23">
        <v>1</v>
      </c>
      <c r="J226" s="23" t="s">
        <v>23</v>
      </c>
      <c r="K226" s="15"/>
      <c r="L226" s="7"/>
      <c r="M226" s="2"/>
      <c r="N226" s="2"/>
      <c r="O226" s="29">
        <f>(IF(AND(J226&gt;0,J226&lt;=I226),J226,I226)*(L226-M226+N226))</f>
        <v>0</v>
      </c>
      <c r="P226" s="12"/>
      <c r="Q226" s="2"/>
      <c r="R226" s="2"/>
    </row>
    <row r="227" spans="1:18" ht="102">
      <c r="A227">
        <v>13</v>
      </c>
      <c r="B227">
        <v>42</v>
      </c>
      <c r="C227">
        <v>2022</v>
      </c>
      <c r="D227">
        <v>211</v>
      </c>
      <c r="G227" s="15">
        <v>211</v>
      </c>
      <c r="H227" s="20" t="s">
        <v>184</v>
      </c>
      <c r="I227" s="23">
        <v>2</v>
      </c>
      <c r="J227" s="23" t="s">
        <v>23</v>
      </c>
      <c r="K227" s="15"/>
      <c r="L227" s="7"/>
      <c r="M227" s="2"/>
      <c r="N227" s="2"/>
      <c r="O227" s="29">
        <f>(IF(AND(J227&gt;0,J227&lt;=I227),J227,I227)*(L227-M227+N227))</f>
        <v>0</v>
      </c>
      <c r="P227" s="12"/>
      <c r="Q227" s="2"/>
      <c r="R227" s="2"/>
    </row>
    <row r="228" spans="1:18" ht="71.25">
      <c r="A228">
        <v>13</v>
      </c>
      <c r="B228">
        <v>42</v>
      </c>
      <c r="C228">
        <v>2022</v>
      </c>
      <c r="D228">
        <v>212</v>
      </c>
      <c r="G228" s="15">
        <v>212</v>
      </c>
      <c r="H228" s="20" t="s">
        <v>121</v>
      </c>
      <c r="I228" s="23">
        <v>2</v>
      </c>
      <c r="J228" s="23" t="s">
        <v>23</v>
      </c>
      <c r="K228" s="15"/>
      <c r="L228" s="7"/>
      <c r="M228" s="2"/>
      <c r="N228" s="2"/>
      <c r="O228" s="29">
        <f>(IF(AND(J228&gt;0,J228&lt;=I228),J228,I228)*(L228-M228+N228))</f>
        <v>0</v>
      </c>
      <c r="P228" s="12"/>
      <c r="Q228" s="2"/>
      <c r="R228" s="2"/>
    </row>
    <row r="229" spans="1:18" ht="20.25">
      <c r="A229">
        <v>13</v>
      </c>
      <c r="B229">
        <v>42</v>
      </c>
      <c r="C229">
        <v>2022</v>
      </c>
      <c r="D229">
        <v>213</v>
      </c>
      <c r="G229" s="15">
        <v>213</v>
      </c>
      <c r="H229" s="20" t="s">
        <v>185</v>
      </c>
      <c r="I229" s="23">
        <v>4</v>
      </c>
      <c r="J229" s="23" t="s">
        <v>23</v>
      </c>
      <c r="K229" s="15"/>
      <c r="L229" s="7"/>
      <c r="M229" s="2"/>
      <c r="N229" s="2"/>
      <c r="O229" s="29">
        <f>(IF(AND(J229&gt;0,J229&lt;=I229),J229,I229)*(L229-M229+N229))</f>
        <v>0</v>
      </c>
      <c r="P229" s="12"/>
      <c r="Q229" s="2"/>
      <c r="R229" s="2"/>
    </row>
    <row r="230" spans="1:18" ht="20.25">
      <c r="A230">
        <v>13</v>
      </c>
      <c r="B230">
        <v>42</v>
      </c>
      <c r="C230">
        <v>2022</v>
      </c>
      <c r="D230">
        <v>214</v>
      </c>
      <c r="G230" s="15">
        <v>214</v>
      </c>
      <c r="H230" s="20" t="s">
        <v>186</v>
      </c>
      <c r="I230" s="23">
        <v>4</v>
      </c>
      <c r="J230" s="23" t="s">
        <v>23</v>
      </c>
      <c r="K230" s="15"/>
      <c r="L230" s="7"/>
      <c r="M230" s="2"/>
      <c r="N230" s="2"/>
      <c r="O230" s="29">
        <f>(IF(AND(J230&gt;0,J230&lt;=I230),J230,I230)*(L230-M230+N230))</f>
        <v>0</v>
      </c>
      <c r="P230" s="12"/>
      <c r="Q230" s="2"/>
      <c r="R230" s="2"/>
    </row>
    <row r="231" spans="1:18" ht="40.5">
      <c r="A231">
        <v>13</v>
      </c>
      <c r="B231">
        <v>42</v>
      </c>
      <c r="C231">
        <v>2022</v>
      </c>
      <c r="D231">
        <v>215</v>
      </c>
      <c r="G231" s="15">
        <v>215</v>
      </c>
      <c r="H231" s="20" t="s">
        <v>122</v>
      </c>
      <c r="I231" s="23">
        <v>3</v>
      </c>
      <c r="J231" s="23" t="s">
        <v>23</v>
      </c>
      <c r="K231" s="15"/>
      <c r="L231" s="7"/>
      <c r="M231" s="2"/>
      <c r="N231" s="2"/>
      <c r="O231" s="29">
        <f>(IF(AND(J231&gt;0,J231&lt;=I231),J231,I231)*(L231-M231+N231))</f>
        <v>0</v>
      </c>
      <c r="P231" s="12"/>
      <c r="Q231" s="2"/>
      <c r="R231" s="2"/>
    </row>
    <row r="232" spans="1:18" ht="20.25">
      <c r="A232">
        <v>13</v>
      </c>
      <c r="B232">
        <v>42</v>
      </c>
      <c r="C232">
        <v>2022</v>
      </c>
      <c r="D232">
        <v>216</v>
      </c>
      <c r="G232" s="15">
        <v>216</v>
      </c>
      <c r="H232" s="20" t="s">
        <v>187</v>
      </c>
      <c r="I232" s="23">
        <v>2</v>
      </c>
      <c r="J232" s="23" t="s">
        <v>23</v>
      </c>
      <c r="K232" s="15"/>
      <c r="L232" s="7"/>
      <c r="M232" s="2"/>
      <c r="N232" s="2"/>
      <c r="O232" s="29">
        <f>(IF(AND(J232&gt;0,J232&lt;=I232),J232,I232)*(L232-M232+N232))</f>
        <v>0</v>
      </c>
      <c r="P232" s="12"/>
      <c r="Q232" s="2"/>
      <c r="R232" s="2"/>
    </row>
    <row r="233" spans="1:18" ht="183">
      <c r="A233">
        <v>13</v>
      </c>
      <c r="B233">
        <v>42</v>
      </c>
      <c r="C233">
        <v>2022</v>
      </c>
      <c r="D233">
        <v>217</v>
      </c>
      <c r="G233" s="15">
        <v>217</v>
      </c>
      <c r="H233" s="20" t="s">
        <v>156</v>
      </c>
      <c r="I233" s="23">
        <v>2</v>
      </c>
      <c r="J233" s="23" t="s">
        <v>23</v>
      </c>
      <c r="K233" s="15"/>
      <c r="L233" s="7"/>
      <c r="M233" s="2"/>
      <c r="N233" s="2"/>
      <c r="O233" s="29">
        <f>(IF(AND(J233&gt;0,J233&lt;=I233),J233,I233)*(L233-M233+N233))</f>
        <v>0</v>
      </c>
      <c r="P233" s="12"/>
      <c r="Q233" s="2"/>
      <c r="R233" s="2"/>
    </row>
    <row r="234" spans="1:18" ht="51">
      <c r="A234">
        <v>13</v>
      </c>
      <c r="B234">
        <v>42</v>
      </c>
      <c r="C234">
        <v>2022</v>
      </c>
      <c r="D234">
        <v>218</v>
      </c>
      <c r="G234" s="15">
        <v>218</v>
      </c>
      <c r="H234" s="20" t="s">
        <v>188</v>
      </c>
      <c r="I234" s="23">
        <v>2</v>
      </c>
      <c r="J234" s="23" t="s">
        <v>23</v>
      </c>
      <c r="K234" s="15"/>
      <c r="L234" s="7"/>
      <c r="M234" s="2"/>
      <c r="N234" s="2"/>
      <c r="O234" s="29">
        <f>(IF(AND(J234&gt;0,J234&lt;=I234),J234,I234)*(L234-M234+N234))</f>
        <v>0</v>
      </c>
      <c r="P234" s="12"/>
      <c r="Q234" s="2"/>
      <c r="R234" s="2"/>
    </row>
    <row r="235" spans="1:18" ht="71.25">
      <c r="A235">
        <v>13</v>
      </c>
      <c r="B235">
        <v>42</v>
      </c>
      <c r="C235">
        <v>2022</v>
      </c>
      <c r="D235">
        <v>219</v>
      </c>
      <c r="G235" s="15">
        <v>219</v>
      </c>
      <c r="H235" s="20" t="s">
        <v>125</v>
      </c>
      <c r="I235" s="23">
        <v>1</v>
      </c>
      <c r="J235" s="23" t="s">
        <v>23</v>
      </c>
      <c r="K235" s="15"/>
      <c r="L235" s="7"/>
      <c r="M235" s="2"/>
      <c r="N235" s="2"/>
      <c r="O235" s="29">
        <f>(IF(AND(J235&gt;0,J235&lt;=I235),J235,I235)*(L235-M235+N235))</f>
        <v>0</v>
      </c>
      <c r="P235" s="12"/>
      <c r="Q235" s="2"/>
      <c r="R235" s="2"/>
    </row>
    <row r="236" spans="1:18" ht="60.75">
      <c r="A236">
        <v>13</v>
      </c>
      <c r="B236">
        <v>42</v>
      </c>
      <c r="C236">
        <v>2022</v>
      </c>
      <c r="D236">
        <v>220</v>
      </c>
      <c r="G236" s="15">
        <v>220</v>
      </c>
      <c r="H236" s="20" t="s">
        <v>189</v>
      </c>
      <c r="I236" s="23">
        <v>1</v>
      </c>
      <c r="J236" s="23" t="s">
        <v>23</v>
      </c>
      <c r="K236" s="15"/>
      <c r="L236" s="7"/>
      <c r="M236" s="2"/>
      <c r="N236" s="2"/>
      <c r="O236" s="29">
        <f>(IF(AND(J236&gt;0,J236&lt;=I236),J236,I236)*(L236-M236+N236))</f>
        <v>0</v>
      </c>
      <c r="P236" s="12"/>
      <c r="Q236" s="2"/>
      <c r="R236" s="2"/>
    </row>
    <row r="237" spans="1:18" ht="51">
      <c r="A237">
        <v>13</v>
      </c>
      <c r="B237">
        <v>42</v>
      </c>
      <c r="C237">
        <v>2022</v>
      </c>
      <c r="D237">
        <v>221</v>
      </c>
      <c r="G237" s="15">
        <v>221</v>
      </c>
      <c r="H237" s="20" t="s">
        <v>126</v>
      </c>
      <c r="I237" s="23">
        <v>2</v>
      </c>
      <c r="J237" s="23" t="s">
        <v>23</v>
      </c>
      <c r="K237" s="15"/>
      <c r="L237" s="7"/>
      <c r="M237" s="2"/>
      <c r="N237" s="2"/>
      <c r="O237" s="29">
        <f>(IF(AND(J237&gt;0,J237&lt;=I237),J237,I237)*(L237-M237+N237))</f>
        <v>0</v>
      </c>
      <c r="P237" s="12"/>
      <c r="Q237" s="2"/>
      <c r="R237" s="2"/>
    </row>
    <row r="238" spans="1:18" ht="20.25">
      <c r="A238">
        <v>13</v>
      </c>
      <c r="B238">
        <v>42</v>
      </c>
      <c r="C238">
        <v>2022</v>
      </c>
      <c r="D238">
        <v>222</v>
      </c>
      <c r="G238" s="15">
        <v>222</v>
      </c>
      <c r="H238" s="20" t="s">
        <v>190</v>
      </c>
      <c r="I238" s="23">
        <v>16</v>
      </c>
      <c r="J238" s="23" t="s">
        <v>23</v>
      </c>
      <c r="K238" s="15"/>
      <c r="L238" s="7"/>
      <c r="M238" s="2"/>
      <c r="N238" s="2"/>
      <c r="O238" s="29">
        <f>(IF(AND(J238&gt;0,J238&lt;=I238),J238,I238)*(L238-M238+N238))</f>
        <v>0</v>
      </c>
      <c r="P238" s="12"/>
      <c r="Q238" s="2"/>
      <c r="R238" s="2"/>
    </row>
    <row r="239" spans="1:18" ht="20.25">
      <c r="A239">
        <v>13</v>
      </c>
      <c r="B239">
        <v>42</v>
      </c>
      <c r="C239">
        <v>2022</v>
      </c>
      <c r="D239">
        <v>223</v>
      </c>
      <c r="G239" s="15">
        <v>223</v>
      </c>
      <c r="H239" s="20" t="s">
        <v>130</v>
      </c>
      <c r="I239" s="23">
        <v>1</v>
      </c>
      <c r="J239" s="23" t="s">
        <v>23</v>
      </c>
      <c r="K239" s="15"/>
      <c r="L239" s="7"/>
      <c r="M239" s="2"/>
      <c r="N239" s="2"/>
      <c r="O239" s="29">
        <f>(IF(AND(J239&gt;0,J239&lt;=I239),J239,I239)*(L239-M239+N239))</f>
        <v>0</v>
      </c>
      <c r="P239" s="12"/>
      <c r="Q239" s="2"/>
      <c r="R239" s="2"/>
    </row>
    <row r="240" spans="1:18" ht="14.25">
      <c r="A240">
        <v>13</v>
      </c>
      <c r="B240">
        <v>42</v>
      </c>
      <c r="C240">
        <v>2022</v>
      </c>
      <c r="D240">
        <v>224</v>
      </c>
      <c r="G240" s="15">
        <v>224</v>
      </c>
      <c r="H240" s="20" t="s">
        <v>191</v>
      </c>
      <c r="I240" s="23">
        <v>5</v>
      </c>
      <c r="J240" s="23" t="s">
        <v>23</v>
      </c>
      <c r="K240" s="15"/>
      <c r="L240" s="7"/>
      <c r="M240" s="2"/>
      <c r="N240" s="2"/>
      <c r="O240" s="29">
        <f>(IF(AND(J240&gt;0,J240&lt;=I240),J240,I240)*(L240-M240+N240))</f>
        <v>0</v>
      </c>
      <c r="P240" s="12"/>
      <c r="Q240" s="2"/>
      <c r="R240" s="2"/>
    </row>
    <row r="241" spans="1:18" ht="51">
      <c r="A241">
        <v>13</v>
      </c>
      <c r="B241">
        <v>42</v>
      </c>
      <c r="C241">
        <v>2022</v>
      </c>
      <c r="D241">
        <v>225</v>
      </c>
      <c r="G241" s="15">
        <v>225</v>
      </c>
      <c r="H241" s="20" t="s">
        <v>192</v>
      </c>
      <c r="I241" s="23">
        <v>8</v>
      </c>
      <c r="J241" s="23" t="s">
        <v>23</v>
      </c>
      <c r="K241" s="15"/>
      <c r="L241" s="7"/>
      <c r="M241" s="2"/>
      <c r="N241" s="2"/>
      <c r="O241" s="29">
        <f>(IF(AND(J241&gt;0,J241&lt;=I241),J241,I241)*(L241-M241+N241))</f>
        <v>0</v>
      </c>
      <c r="P241" s="12"/>
      <c r="Q241" s="2"/>
      <c r="R241" s="2"/>
    </row>
    <row r="242" spans="1:18" ht="71.25">
      <c r="A242">
        <v>13</v>
      </c>
      <c r="B242">
        <v>42</v>
      </c>
      <c r="C242">
        <v>2022</v>
      </c>
      <c r="D242">
        <v>226</v>
      </c>
      <c r="G242" s="15">
        <v>226</v>
      </c>
      <c r="H242" s="20" t="s">
        <v>193</v>
      </c>
      <c r="I242" s="23">
        <v>2</v>
      </c>
      <c r="J242" s="23" t="s">
        <v>23</v>
      </c>
      <c r="K242" s="15"/>
      <c r="L242" s="7"/>
      <c r="M242" s="2"/>
      <c r="N242" s="2"/>
      <c r="O242" s="29">
        <f>(IF(AND(J242&gt;0,J242&lt;=I242),J242,I242)*(L242-M242+N242))</f>
        <v>0</v>
      </c>
      <c r="P242" s="12"/>
      <c r="Q242" s="2"/>
      <c r="R242" s="2"/>
    </row>
    <row r="243" spans="1:18" ht="30">
      <c r="A243">
        <v>13</v>
      </c>
      <c r="B243">
        <v>42</v>
      </c>
      <c r="C243">
        <v>2022</v>
      </c>
      <c r="D243">
        <v>227</v>
      </c>
      <c r="G243" s="15">
        <v>227</v>
      </c>
      <c r="H243" s="20" t="s">
        <v>132</v>
      </c>
      <c r="I243" s="23">
        <v>2</v>
      </c>
      <c r="J243" s="23" t="s">
        <v>23</v>
      </c>
      <c r="K243" s="15"/>
      <c r="L243" s="7"/>
      <c r="M243" s="2"/>
      <c r="N243" s="2"/>
      <c r="O243" s="29">
        <f>(IF(AND(J243&gt;0,J243&lt;=I243),J243,I243)*(L243-M243+N243))</f>
        <v>0</v>
      </c>
      <c r="P243" s="12"/>
      <c r="Q243" s="2"/>
      <c r="R243" s="2"/>
    </row>
    <row r="244" spans="1:18" ht="51">
      <c r="A244">
        <v>13</v>
      </c>
      <c r="B244">
        <v>42</v>
      </c>
      <c r="C244">
        <v>2022</v>
      </c>
      <c r="D244">
        <v>228</v>
      </c>
      <c r="G244" s="15">
        <v>228</v>
      </c>
      <c r="H244" s="20" t="s">
        <v>160</v>
      </c>
      <c r="I244" s="23">
        <v>1</v>
      </c>
      <c r="J244" s="23" t="s">
        <v>23</v>
      </c>
      <c r="K244" s="15"/>
      <c r="L244" s="7"/>
      <c r="M244" s="2"/>
      <c r="N244" s="2"/>
      <c r="O244" s="29">
        <f>(IF(AND(J244&gt;0,J244&lt;=I244),J244,I244)*(L244-M244+N244))</f>
        <v>0</v>
      </c>
      <c r="P244" s="12"/>
      <c r="Q244" s="2"/>
      <c r="R244" s="2"/>
    </row>
    <row r="245" spans="1:18" ht="20.25">
      <c r="A245">
        <v>13</v>
      </c>
      <c r="B245">
        <v>42</v>
      </c>
      <c r="C245">
        <v>2022</v>
      </c>
      <c r="D245">
        <v>229</v>
      </c>
      <c r="G245" s="15">
        <v>229</v>
      </c>
      <c r="H245" s="20" t="s">
        <v>194</v>
      </c>
      <c r="I245" s="23">
        <v>3</v>
      </c>
      <c r="J245" s="23" t="s">
        <v>23</v>
      </c>
      <c r="K245" s="15"/>
      <c r="L245" s="7"/>
      <c r="M245" s="2"/>
      <c r="N245" s="2"/>
      <c r="O245" s="29">
        <f>(IF(AND(J245&gt;0,J245&lt;=I245),J245,I245)*(L245-M245+N245))</f>
        <v>0</v>
      </c>
      <c r="P245" s="12"/>
      <c r="Q245" s="2"/>
      <c r="R245" s="2"/>
    </row>
    <row r="246" spans="1:18" ht="60.75">
      <c r="A246">
        <v>13</v>
      </c>
      <c r="B246">
        <v>42</v>
      </c>
      <c r="C246">
        <v>2022</v>
      </c>
      <c r="D246">
        <v>230</v>
      </c>
      <c r="G246" s="15">
        <v>230</v>
      </c>
      <c r="H246" s="20" t="s">
        <v>195</v>
      </c>
      <c r="I246" s="23">
        <v>1</v>
      </c>
      <c r="J246" s="23" t="s">
        <v>23</v>
      </c>
      <c r="K246" s="15"/>
      <c r="L246" s="7"/>
      <c r="M246" s="2"/>
      <c r="N246" s="2"/>
      <c r="O246" s="29">
        <f>(IF(AND(J246&gt;0,J246&lt;=I246),J246,I246)*(L246-M246+N246))</f>
        <v>0</v>
      </c>
      <c r="P246" s="12"/>
      <c r="Q246" s="2"/>
      <c r="R246" s="2"/>
    </row>
    <row r="247" spans="1:18" ht="30">
      <c r="A247">
        <v>13</v>
      </c>
      <c r="B247">
        <v>42</v>
      </c>
      <c r="C247">
        <v>2022</v>
      </c>
      <c r="D247">
        <v>231</v>
      </c>
      <c r="G247" s="15">
        <v>231</v>
      </c>
      <c r="H247" s="20" t="s">
        <v>196</v>
      </c>
      <c r="I247" s="23">
        <v>3</v>
      </c>
      <c r="J247" s="23" t="s">
        <v>23</v>
      </c>
      <c r="K247" s="15"/>
      <c r="L247" s="7"/>
      <c r="M247" s="2"/>
      <c r="N247" s="2"/>
      <c r="O247" s="29">
        <f>(IF(AND(J247&gt;0,J247&lt;=I247),J247,I247)*(L247-M247+N247))</f>
        <v>0</v>
      </c>
      <c r="P247" s="12"/>
      <c r="Q247" s="2"/>
      <c r="R247" s="2"/>
    </row>
    <row r="248" spans="1:18" ht="20.25">
      <c r="A248">
        <v>13</v>
      </c>
      <c r="B248">
        <v>42</v>
      </c>
      <c r="C248">
        <v>2022</v>
      </c>
      <c r="D248">
        <v>232</v>
      </c>
      <c r="G248" s="15">
        <v>232</v>
      </c>
      <c r="H248" s="20" t="s">
        <v>163</v>
      </c>
      <c r="I248" s="23">
        <v>8</v>
      </c>
      <c r="J248" s="23" t="s">
        <v>23</v>
      </c>
      <c r="K248" s="15"/>
      <c r="L248" s="7"/>
      <c r="M248" s="2"/>
      <c r="N248" s="2"/>
      <c r="O248" s="29">
        <f>(IF(AND(J248&gt;0,J248&lt;=I248),J248,I248)*(L248-M248+N248))</f>
        <v>0</v>
      </c>
      <c r="P248" s="12"/>
      <c r="Q248" s="2"/>
      <c r="R248" s="2"/>
    </row>
    <row r="249" spans="1:18" ht="30">
      <c r="A249">
        <v>13</v>
      </c>
      <c r="B249">
        <v>42</v>
      </c>
      <c r="C249">
        <v>2022</v>
      </c>
      <c r="D249">
        <v>233</v>
      </c>
      <c r="G249" s="15">
        <v>233</v>
      </c>
      <c r="H249" s="20" t="s">
        <v>197</v>
      </c>
      <c r="I249" s="23">
        <v>2</v>
      </c>
      <c r="J249" s="23" t="s">
        <v>23</v>
      </c>
      <c r="K249" s="15"/>
      <c r="L249" s="7"/>
      <c r="M249" s="2"/>
      <c r="N249" s="2"/>
      <c r="O249" s="29">
        <f>(IF(AND(J249&gt;0,J249&lt;=I249),J249,I249)*(L249-M249+N249))</f>
        <v>0</v>
      </c>
      <c r="P249" s="12"/>
      <c r="Q249" s="2"/>
      <c r="R249" s="2"/>
    </row>
    <row r="250" spans="1:18" ht="30">
      <c r="A250">
        <v>13</v>
      </c>
      <c r="B250">
        <v>42</v>
      </c>
      <c r="C250">
        <v>2022</v>
      </c>
      <c r="D250">
        <v>234</v>
      </c>
      <c r="G250" s="15">
        <v>234</v>
      </c>
      <c r="H250" s="20" t="s">
        <v>198</v>
      </c>
      <c r="I250" s="23">
        <v>1</v>
      </c>
      <c r="J250" s="23" t="s">
        <v>23</v>
      </c>
      <c r="K250" s="15"/>
      <c r="L250" s="7"/>
      <c r="M250" s="2"/>
      <c r="N250" s="2"/>
      <c r="O250" s="29">
        <f>(IF(AND(J250&gt;0,J250&lt;=I250),J250,I250)*(L250-M250+N250))</f>
        <v>0</v>
      </c>
      <c r="P250" s="12"/>
      <c r="Q250" s="2"/>
      <c r="R250" s="2"/>
    </row>
    <row r="251" spans="1:18" ht="20.25">
      <c r="A251">
        <v>13</v>
      </c>
      <c r="B251">
        <v>42</v>
      </c>
      <c r="C251">
        <v>2022</v>
      </c>
      <c r="D251">
        <v>235</v>
      </c>
      <c r="G251" s="15">
        <v>235</v>
      </c>
      <c r="H251" s="20" t="s">
        <v>140</v>
      </c>
      <c r="I251" s="23">
        <v>4</v>
      </c>
      <c r="J251" s="23" t="s">
        <v>23</v>
      </c>
      <c r="K251" s="15"/>
      <c r="L251" s="7"/>
      <c r="M251" s="2"/>
      <c r="N251" s="2"/>
      <c r="O251" s="29">
        <f>(IF(AND(J251&gt;0,J251&lt;=I251),J251,I251)*(L251-M251+N251))</f>
        <v>0</v>
      </c>
      <c r="P251" s="12"/>
      <c r="Q251" s="2"/>
      <c r="R251" s="2"/>
    </row>
    <row r="252" spans="1:18" ht="20.25">
      <c r="A252">
        <v>13</v>
      </c>
      <c r="B252">
        <v>42</v>
      </c>
      <c r="C252">
        <v>2022</v>
      </c>
      <c r="D252">
        <v>236</v>
      </c>
      <c r="G252" s="15">
        <v>236</v>
      </c>
      <c r="H252" s="20" t="s">
        <v>199</v>
      </c>
      <c r="I252" s="23">
        <v>10</v>
      </c>
      <c r="J252" s="23" t="s">
        <v>23</v>
      </c>
      <c r="K252" s="15"/>
      <c r="L252" s="7"/>
      <c r="M252" s="2"/>
      <c r="N252" s="2"/>
      <c r="O252" s="29">
        <f>(IF(AND(J252&gt;0,J252&lt;=I252),J252,I252)*(L252-M252+N252))</f>
        <v>0</v>
      </c>
      <c r="P252" s="12"/>
      <c r="Q252" s="2"/>
      <c r="R252" s="2"/>
    </row>
    <row r="253" spans="1:18" ht="20.25">
      <c r="A253">
        <v>13</v>
      </c>
      <c r="B253">
        <v>42</v>
      </c>
      <c r="C253">
        <v>2022</v>
      </c>
      <c r="D253">
        <v>237</v>
      </c>
      <c r="G253" s="15">
        <v>237</v>
      </c>
      <c r="H253" s="20" t="s">
        <v>200</v>
      </c>
      <c r="I253" s="23">
        <v>10</v>
      </c>
      <c r="J253" s="23" t="s">
        <v>23</v>
      </c>
      <c r="K253" s="15"/>
      <c r="L253" s="7"/>
      <c r="M253" s="2"/>
      <c r="N253" s="2"/>
      <c r="O253" s="29">
        <f>(IF(AND(J253&gt;0,J253&lt;=I253),J253,I253)*(L253-M253+N253))</f>
        <v>0</v>
      </c>
      <c r="P253" s="12"/>
      <c r="Q253" s="2"/>
      <c r="R253" s="2"/>
    </row>
    <row r="254" spans="1:18" ht="30">
      <c r="A254">
        <v>13</v>
      </c>
      <c r="B254">
        <v>42</v>
      </c>
      <c r="C254">
        <v>2022</v>
      </c>
      <c r="D254">
        <v>238</v>
      </c>
      <c r="G254" s="15">
        <v>238</v>
      </c>
      <c r="H254" s="20" t="s">
        <v>145</v>
      </c>
      <c r="I254" s="23">
        <v>12</v>
      </c>
      <c r="J254" s="23" t="s">
        <v>23</v>
      </c>
      <c r="K254" s="15"/>
      <c r="L254" s="7"/>
      <c r="M254" s="2"/>
      <c r="N254" s="2"/>
      <c r="O254" s="29">
        <f>(IF(AND(J254&gt;0,J254&lt;=I254),J254,I254)*(L254-M254+N254))</f>
        <v>0</v>
      </c>
      <c r="P254" s="12"/>
      <c r="Q254" s="2"/>
      <c r="R254" s="2"/>
    </row>
    <row r="255" spans="1:18" ht="30">
      <c r="A255">
        <v>13</v>
      </c>
      <c r="B255">
        <v>42</v>
      </c>
      <c r="C255">
        <v>2022</v>
      </c>
      <c r="D255">
        <v>239</v>
      </c>
      <c r="G255" s="15">
        <v>239</v>
      </c>
      <c r="H255" s="20" t="s">
        <v>146</v>
      </c>
      <c r="I255" s="23">
        <v>5</v>
      </c>
      <c r="J255" s="23" t="s">
        <v>23</v>
      </c>
      <c r="K255" s="15"/>
      <c r="L255" s="7"/>
      <c r="M255" s="2"/>
      <c r="N255" s="2"/>
      <c r="O255" s="29">
        <f>(IF(AND(J255&gt;0,J255&lt;=I255),J255,I255)*(L255-M255+N255))</f>
        <v>0</v>
      </c>
      <c r="P255" s="12"/>
      <c r="Q255" s="2"/>
      <c r="R255" s="2"/>
    </row>
    <row r="256" spans="1:18" ht="20.25">
      <c r="A256">
        <v>13</v>
      </c>
      <c r="B256">
        <v>42</v>
      </c>
      <c r="C256">
        <v>2022</v>
      </c>
      <c r="D256">
        <v>240</v>
      </c>
      <c r="G256" s="15">
        <v>240</v>
      </c>
      <c r="H256" s="20" t="s">
        <v>201</v>
      </c>
      <c r="I256" s="23">
        <v>30</v>
      </c>
      <c r="J256" s="23" t="s">
        <v>23</v>
      </c>
      <c r="K256" s="15"/>
      <c r="L256" s="7"/>
      <c r="M256" s="2"/>
      <c r="N256" s="2"/>
      <c r="O256" s="29">
        <f>(IF(AND(J256&gt;0,J256&lt;=I256),J256,I256)*(L256-M256+N256))</f>
        <v>0</v>
      </c>
      <c r="P256" s="12"/>
      <c r="Q256" s="2"/>
      <c r="R256" s="2"/>
    </row>
    <row r="257" spans="1:18" ht="20.25">
      <c r="A257">
        <v>13</v>
      </c>
      <c r="B257">
        <v>42</v>
      </c>
      <c r="C257">
        <v>2022</v>
      </c>
      <c r="D257">
        <v>241</v>
      </c>
      <c r="G257" s="15">
        <v>241</v>
      </c>
      <c r="H257" s="20" t="s">
        <v>151</v>
      </c>
      <c r="I257" s="23">
        <v>12</v>
      </c>
      <c r="J257" s="23" t="s">
        <v>23</v>
      </c>
      <c r="K257" s="15"/>
      <c r="L257" s="7"/>
      <c r="M257" s="2"/>
      <c r="N257" s="2"/>
      <c r="O257" s="29">
        <f>(IF(AND(J257&gt;0,J257&lt;=I257),J257,I257)*(L257-M257+N257))</f>
        <v>0</v>
      </c>
      <c r="P257" s="12"/>
      <c r="Q257" s="2"/>
      <c r="R257" s="2"/>
    </row>
    <row r="258" spans="1:18" ht="20.25">
      <c r="A258">
        <v>13</v>
      </c>
      <c r="B258">
        <v>42</v>
      </c>
      <c r="C258">
        <v>2022</v>
      </c>
      <c r="D258">
        <v>242</v>
      </c>
      <c r="G258" s="15">
        <v>242</v>
      </c>
      <c r="H258" s="20" t="s">
        <v>202</v>
      </c>
      <c r="I258" s="23">
        <v>30</v>
      </c>
      <c r="J258" s="23" t="s">
        <v>23</v>
      </c>
      <c r="K258" s="15"/>
      <c r="L258" s="7"/>
      <c r="M258" s="2"/>
      <c r="N258" s="2"/>
      <c r="O258" s="29">
        <f>(IF(AND(J258&gt;0,J258&lt;=I258),J258,I258)*(L258-M258+N258))</f>
        <v>0</v>
      </c>
      <c r="P258" s="12"/>
      <c r="Q258" s="2"/>
      <c r="R258" s="2"/>
    </row>
    <row r="259" spans="1:18" ht="20.25">
      <c r="A259">
        <v>13</v>
      </c>
      <c r="B259">
        <v>42</v>
      </c>
      <c r="C259">
        <v>2022</v>
      </c>
      <c r="D259">
        <v>243</v>
      </c>
      <c r="G259" s="15">
        <v>243</v>
      </c>
      <c r="H259" s="20" t="s">
        <v>203</v>
      </c>
      <c r="I259" s="23">
        <v>10</v>
      </c>
      <c r="J259" s="23" t="s">
        <v>23</v>
      </c>
      <c r="K259" s="15"/>
      <c r="L259" s="7"/>
      <c r="M259" s="2"/>
      <c r="N259" s="2"/>
      <c r="O259" s="29">
        <f>(IF(AND(J259&gt;0,J259&lt;=I259),J259,I259)*(L259-M259+N259))</f>
        <v>0</v>
      </c>
      <c r="P259" s="12"/>
      <c r="Q259" s="2"/>
      <c r="R259" s="2"/>
    </row>
    <row r="260" spans="1:18" ht="51">
      <c r="A260">
        <v>13</v>
      </c>
      <c r="B260">
        <v>42</v>
      </c>
      <c r="C260">
        <v>2022</v>
      </c>
      <c r="D260">
        <v>244</v>
      </c>
      <c r="G260" s="15">
        <v>244</v>
      </c>
      <c r="H260" s="20" t="s">
        <v>179</v>
      </c>
      <c r="I260" s="23">
        <v>3</v>
      </c>
      <c r="J260" s="23" t="s">
        <v>23</v>
      </c>
      <c r="K260" s="15"/>
      <c r="L260" s="7"/>
      <c r="M260" s="2"/>
      <c r="N260" s="2"/>
      <c r="O260" s="29">
        <f>(IF(AND(J260&gt;0,J260&lt;=I260),J260,I260)*(L260-M260+N260))</f>
        <v>0</v>
      </c>
      <c r="P260" s="12"/>
      <c r="Q260" s="2"/>
      <c r="R260" s="2"/>
    </row>
    <row r="261" spans="1:18" ht="20.25">
      <c r="A261">
        <v>13</v>
      </c>
      <c r="B261">
        <v>42</v>
      </c>
      <c r="C261">
        <v>2022</v>
      </c>
      <c r="D261">
        <v>245</v>
      </c>
      <c r="G261" s="15">
        <v>245</v>
      </c>
      <c r="H261" s="20" t="s">
        <v>116</v>
      </c>
      <c r="I261" s="23">
        <v>2</v>
      </c>
      <c r="J261" s="23" t="s">
        <v>23</v>
      </c>
      <c r="K261" s="15"/>
      <c r="L261" s="7"/>
      <c r="M261" s="2"/>
      <c r="N261" s="2"/>
      <c r="O261" s="29">
        <f>(IF(AND(J261&gt;0,J261&lt;=I261),J261,I261)*(L261-M261+N261))</f>
        <v>0</v>
      </c>
      <c r="P261" s="12"/>
      <c r="Q261" s="2"/>
      <c r="R261" s="2"/>
    </row>
    <row r="262" spans="1:18" ht="20.25">
      <c r="A262">
        <v>13</v>
      </c>
      <c r="B262">
        <v>42</v>
      </c>
      <c r="C262">
        <v>2022</v>
      </c>
      <c r="D262">
        <v>246</v>
      </c>
      <c r="G262" s="15">
        <v>246</v>
      </c>
      <c r="H262" s="20" t="s">
        <v>204</v>
      </c>
      <c r="I262" s="23">
        <v>1</v>
      </c>
      <c r="J262" s="23" t="s">
        <v>23</v>
      </c>
      <c r="K262" s="15"/>
      <c r="L262" s="7"/>
      <c r="M262" s="2"/>
      <c r="N262" s="2"/>
      <c r="O262" s="29">
        <f>(IF(AND(J262&gt;0,J262&lt;=I262),J262,I262)*(L262-M262+N262))</f>
        <v>0</v>
      </c>
      <c r="P262" s="12"/>
      <c r="Q262" s="2"/>
      <c r="R262" s="2"/>
    </row>
    <row r="263" spans="1:18" ht="20.25">
      <c r="A263">
        <v>13</v>
      </c>
      <c r="B263">
        <v>42</v>
      </c>
      <c r="C263">
        <v>2022</v>
      </c>
      <c r="D263">
        <v>247</v>
      </c>
      <c r="G263" s="15">
        <v>247</v>
      </c>
      <c r="H263" s="20" t="s">
        <v>123</v>
      </c>
      <c r="I263" s="23">
        <v>1</v>
      </c>
      <c r="J263" s="23" t="s">
        <v>23</v>
      </c>
      <c r="K263" s="15"/>
      <c r="L263" s="7"/>
      <c r="M263" s="2"/>
      <c r="N263" s="2"/>
      <c r="O263" s="29">
        <f>(IF(AND(J263&gt;0,J263&lt;=I263),J263,I263)*(L263-M263+N263))</f>
        <v>0</v>
      </c>
      <c r="P263" s="12"/>
      <c r="Q263" s="2"/>
      <c r="R263" s="2"/>
    </row>
    <row r="264" spans="1:18" ht="183">
      <c r="A264">
        <v>13</v>
      </c>
      <c r="B264">
        <v>42</v>
      </c>
      <c r="C264">
        <v>2022</v>
      </c>
      <c r="D264">
        <v>248</v>
      </c>
      <c r="G264" s="15">
        <v>248</v>
      </c>
      <c r="H264" s="20" t="s">
        <v>156</v>
      </c>
      <c r="I264" s="23">
        <v>1</v>
      </c>
      <c r="J264" s="23" t="s">
        <v>23</v>
      </c>
      <c r="K264" s="15"/>
      <c r="L264" s="7"/>
      <c r="M264" s="2"/>
      <c r="N264" s="2"/>
      <c r="O264" s="29">
        <f>(IF(AND(J264&gt;0,J264&lt;=I264),J264,I264)*(L264-M264+N264))</f>
        <v>0</v>
      </c>
      <c r="P264" s="12"/>
      <c r="Q264" s="2"/>
      <c r="R264" s="2"/>
    </row>
    <row r="265" spans="1:18" ht="20.25">
      <c r="A265">
        <v>13</v>
      </c>
      <c r="B265">
        <v>42</v>
      </c>
      <c r="C265">
        <v>2022</v>
      </c>
      <c r="D265">
        <v>249</v>
      </c>
      <c r="G265" s="15">
        <v>249</v>
      </c>
      <c r="H265" s="20" t="s">
        <v>128</v>
      </c>
      <c r="I265" s="23">
        <v>1</v>
      </c>
      <c r="J265" s="23" t="s">
        <v>23</v>
      </c>
      <c r="K265" s="15"/>
      <c r="L265" s="7"/>
      <c r="M265" s="2"/>
      <c r="N265" s="2"/>
      <c r="O265" s="29">
        <f>(IF(AND(J265&gt;0,J265&lt;=I265),J265,I265)*(L265-M265+N265))</f>
        <v>0</v>
      </c>
      <c r="P265" s="12"/>
      <c r="Q265" s="2"/>
      <c r="R265" s="2"/>
    </row>
    <row r="266" spans="1:18" ht="20.25">
      <c r="A266">
        <v>13</v>
      </c>
      <c r="B266">
        <v>42</v>
      </c>
      <c r="C266">
        <v>2022</v>
      </c>
      <c r="D266">
        <v>250</v>
      </c>
      <c r="G266" s="15">
        <v>250</v>
      </c>
      <c r="H266" s="20" t="s">
        <v>129</v>
      </c>
      <c r="I266" s="23">
        <v>1</v>
      </c>
      <c r="J266" s="23" t="s">
        <v>23</v>
      </c>
      <c r="K266" s="15"/>
      <c r="L266" s="7"/>
      <c r="M266" s="2"/>
      <c r="N266" s="2"/>
      <c r="O266" s="29">
        <f>(IF(AND(J266&gt;0,J266&lt;=I266),J266,I266)*(L266-M266+N266))</f>
        <v>0</v>
      </c>
      <c r="P266" s="12"/>
      <c r="Q266" s="2"/>
      <c r="R266" s="2"/>
    </row>
    <row r="267" spans="1:18" ht="60.75">
      <c r="A267">
        <v>13</v>
      </c>
      <c r="B267">
        <v>42</v>
      </c>
      <c r="C267">
        <v>2022</v>
      </c>
      <c r="D267">
        <v>251</v>
      </c>
      <c r="G267" s="15">
        <v>251</v>
      </c>
      <c r="H267" s="20" t="s">
        <v>177</v>
      </c>
      <c r="I267" s="23">
        <v>1</v>
      </c>
      <c r="J267" s="23" t="s">
        <v>23</v>
      </c>
      <c r="K267" s="15"/>
      <c r="L267" s="7"/>
      <c r="M267" s="2"/>
      <c r="N267" s="2"/>
      <c r="O267" s="29">
        <f>(IF(AND(J267&gt;0,J267&lt;=I267),J267,I267)*(L267-M267+N267))</f>
        <v>0</v>
      </c>
      <c r="P267" s="12"/>
      <c r="Q267" s="2"/>
      <c r="R267" s="2"/>
    </row>
    <row r="268" spans="1:18" ht="20.25">
      <c r="A268">
        <v>13</v>
      </c>
      <c r="B268">
        <v>42</v>
      </c>
      <c r="C268">
        <v>2022</v>
      </c>
      <c r="D268">
        <v>252</v>
      </c>
      <c r="G268" s="15">
        <v>252</v>
      </c>
      <c r="H268" s="20" t="s">
        <v>163</v>
      </c>
      <c r="I268" s="23">
        <v>2</v>
      </c>
      <c r="J268" s="23" t="s">
        <v>23</v>
      </c>
      <c r="K268" s="15"/>
      <c r="L268" s="7"/>
      <c r="M268" s="2"/>
      <c r="N268" s="2"/>
      <c r="O268" s="29">
        <f>(IF(AND(J268&gt;0,J268&lt;=I268),J268,I268)*(L268-M268+N268))</f>
        <v>0</v>
      </c>
      <c r="P268" s="12"/>
      <c r="Q268" s="2"/>
      <c r="R268" s="2"/>
    </row>
    <row r="269" spans="1:18" ht="20.25">
      <c r="A269">
        <v>13</v>
      </c>
      <c r="B269">
        <v>42</v>
      </c>
      <c r="C269">
        <v>2022</v>
      </c>
      <c r="D269">
        <v>253</v>
      </c>
      <c r="G269" s="15">
        <v>253</v>
      </c>
      <c r="H269" s="20" t="s">
        <v>140</v>
      </c>
      <c r="I269" s="23">
        <v>2</v>
      </c>
      <c r="J269" s="23" t="s">
        <v>23</v>
      </c>
      <c r="K269" s="15"/>
      <c r="L269" s="7"/>
      <c r="M269" s="2"/>
      <c r="N269" s="2"/>
      <c r="O269" s="29">
        <f>(IF(AND(J269&gt;0,J269&lt;=I269),J269,I269)*(L269-M269+N269))</f>
        <v>0</v>
      </c>
      <c r="P269" s="12"/>
      <c r="Q269" s="2"/>
      <c r="R269" s="2"/>
    </row>
    <row r="270" spans="1:18" ht="20.25">
      <c r="A270">
        <v>13</v>
      </c>
      <c r="B270">
        <v>42</v>
      </c>
      <c r="C270">
        <v>2022</v>
      </c>
      <c r="D270">
        <v>254</v>
      </c>
      <c r="G270" s="15">
        <v>254</v>
      </c>
      <c r="H270" s="20" t="s">
        <v>141</v>
      </c>
      <c r="I270" s="23">
        <v>1</v>
      </c>
      <c r="J270" s="23" t="s">
        <v>23</v>
      </c>
      <c r="K270" s="15"/>
      <c r="L270" s="7"/>
      <c r="M270" s="2"/>
      <c r="N270" s="2"/>
      <c r="O270" s="29">
        <f>(IF(AND(J270&gt;0,J270&lt;=I270),J270,I270)*(L270-M270+N270))</f>
        <v>0</v>
      </c>
      <c r="P270" s="12"/>
      <c r="Q270" s="2"/>
      <c r="R270" s="2"/>
    </row>
    <row r="271" spans="1:18" ht="20.25">
      <c r="A271">
        <v>13</v>
      </c>
      <c r="B271">
        <v>42</v>
      </c>
      <c r="C271">
        <v>2022</v>
      </c>
      <c r="D271">
        <v>255</v>
      </c>
      <c r="G271" s="15">
        <v>255</v>
      </c>
      <c r="H271" s="20" t="s">
        <v>167</v>
      </c>
      <c r="I271" s="23">
        <v>1</v>
      </c>
      <c r="J271" s="23" t="s">
        <v>23</v>
      </c>
      <c r="K271" s="15"/>
      <c r="L271" s="7"/>
      <c r="M271" s="2"/>
      <c r="N271" s="2"/>
      <c r="O271" s="29">
        <f>(IF(AND(J271&gt;0,J271&lt;=I271),J271,I271)*(L271-M271+N271))</f>
        <v>0</v>
      </c>
      <c r="P271" s="12"/>
      <c r="Q271" s="2"/>
      <c r="R271" s="2"/>
    </row>
    <row r="272" spans="1:18" ht="20.25">
      <c r="A272">
        <v>13</v>
      </c>
      <c r="B272">
        <v>42</v>
      </c>
      <c r="C272">
        <v>2022</v>
      </c>
      <c r="D272">
        <v>256</v>
      </c>
      <c r="G272" s="15">
        <v>256</v>
      </c>
      <c r="H272" s="20" t="s">
        <v>142</v>
      </c>
      <c r="I272" s="23">
        <v>1</v>
      </c>
      <c r="J272" s="23" t="s">
        <v>23</v>
      </c>
      <c r="K272" s="15"/>
      <c r="L272" s="7"/>
      <c r="M272" s="2"/>
      <c r="N272" s="2"/>
      <c r="O272" s="29">
        <f>(IF(AND(J272&gt;0,J272&lt;=I272),J272,I272)*(L272-M272+N272))</f>
        <v>0</v>
      </c>
      <c r="P272" s="12"/>
      <c r="Q272" s="2"/>
      <c r="R272" s="2"/>
    </row>
    <row r="273" spans="1:18" ht="20.25">
      <c r="A273">
        <v>13</v>
      </c>
      <c r="B273">
        <v>42</v>
      </c>
      <c r="C273">
        <v>2022</v>
      </c>
      <c r="D273">
        <v>257</v>
      </c>
      <c r="G273" s="15">
        <v>257</v>
      </c>
      <c r="H273" s="20" t="s">
        <v>168</v>
      </c>
      <c r="I273" s="23">
        <v>1</v>
      </c>
      <c r="J273" s="23" t="s">
        <v>23</v>
      </c>
      <c r="K273" s="15"/>
      <c r="L273" s="7"/>
      <c r="M273" s="2"/>
      <c r="N273" s="2"/>
      <c r="O273" s="29">
        <f>(IF(AND(J273&gt;0,J273&lt;=I273),J273,I273)*(L273-M273+N273))</f>
        <v>0</v>
      </c>
      <c r="P273" s="12"/>
      <c r="Q273" s="2"/>
      <c r="R273" s="2"/>
    </row>
    <row r="274" spans="1:18" ht="30">
      <c r="A274">
        <v>13</v>
      </c>
      <c r="B274">
        <v>42</v>
      </c>
      <c r="C274">
        <v>2022</v>
      </c>
      <c r="D274">
        <v>258</v>
      </c>
      <c r="G274" s="15">
        <v>258</v>
      </c>
      <c r="H274" s="20" t="s">
        <v>145</v>
      </c>
      <c r="I274" s="23">
        <v>2</v>
      </c>
      <c r="J274" s="23" t="s">
        <v>23</v>
      </c>
      <c r="K274" s="15"/>
      <c r="L274" s="7"/>
      <c r="M274" s="2"/>
      <c r="N274" s="2"/>
      <c r="O274" s="29">
        <f>(IF(AND(J274&gt;0,J274&lt;=I274),J274,I274)*(L274-M274+N274))</f>
        <v>0</v>
      </c>
      <c r="P274" s="12"/>
      <c r="Q274" s="2"/>
      <c r="R274" s="2"/>
    </row>
    <row r="275" spans="1:18" ht="30">
      <c r="A275">
        <v>13</v>
      </c>
      <c r="B275">
        <v>42</v>
      </c>
      <c r="C275">
        <v>2022</v>
      </c>
      <c r="D275">
        <v>259</v>
      </c>
      <c r="G275" s="15">
        <v>259</v>
      </c>
      <c r="H275" s="20" t="s">
        <v>146</v>
      </c>
      <c r="I275" s="23">
        <v>2</v>
      </c>
      <c r="J275" s="23" t="s">
        <v>23</v>
      </c>
      <c r="K275" s="15"/>
      <c r="L275" s="7"/>
      <c r="M275" s="2"/>
      <c r="N275" s="2"/>
      <c r="O275" s="29">
        <f>(IF(AND(J275&gt;0,J275&lt;=I275),J275,I275)*(L275-M275+N275))</f>
        <v>0</v>
      </c>
      <c r="P275" s="12"/>
      <c r="Q275" s="2"/>
      <c r="R275" s="2"/>
    </row>
    <row r="276" spans="1:18" ht="20.25">
      <c r="A276">
        <v>13</v>
      </c>
      <c r="B276">
        <v>42</v>
      </c>
      <c r="C276">
        <v>2022</v>
      </c>
      <c r="D276">
        <v>260</v>
      </c>
      <c r="G276" s="15">
        <v>260</v>
      </c>
      <c r="H276" s="20" t="s">
        <v>178</v>
      </c>
      <c r="I276" s="23">
        <v>2</v>
      </c>
      <c r="J276" s="23" t="s">
        <v>23</v>
      </c>
      <c r="K276" s="15"/>
      <c r="L276" s="7"/>
      <c r="M276" s="2"/>
      <c r="N276" s="2"/>
      <c r="O276" s="29">
        <f>(IF(AND(J276&gt;0,J276&lt;=I276),J276,I276)*(L276-M276+N276))</f>
        <v>0</v>
      </c>
      <c r="P276" s="12"/>
      <c r="Q276" s="2"/>
      <c r="R276" s="2"/>
    </row>
    <row r="277" spans="1:18" ht="51">
      <c r="A277">
        <v>13</v>
      </c>
      <c r="B277">
        <v>42</v>
      </c>
      <c r="C277">
        <v>2022</v>
      </c>
      <c r="D277">
        <v>261</v>
      </c>
      <c r="G277" s="15">
        <v>261</v>
      </c>
      <c r="H277" s="20" t="s">
        <v>205</v>
      </c>
      <c r="I277" s="23">
        <v>4</v>
      </c>
      <c r="J277" s="23" t="s">
        <v>23</v>
      </c>
      <c r="K277" s="15"/>
      <c r="L277" s="7"/>
      <c r="M277" s="2"/>
      <c r="N277" s="2"/>
      <c r="O277" s="29">
        <f>(IF(AND(J277&gt;0,J277&lt;=I277),J277,I277)*(L277-M277+N277))</f>
        <v>0</v>
      </c>
      <c r="P277" s="12"/>
      <c r="Q277" s="2"/>
      <c r="R277" s="2"/>
    </row>
    <row r="278" spans="1:18" ht="60.75">
      <c r="A278">
        <v>13</v>
      </c>
      <c r="B278">
        <v>42</v>
      </c>
      <c r="C278">
        <v>2022</v>
      </c>
      <c r="D278">
        <v>262</v>
      </c>
      <c r="G278" s="15">
        <v>262</v>
      </c>
      <c r="H278" s="20" t="s">
        <v>149</v>
      </c>
      <c r="I278" s="23">
        <v>2</v>
      </c>
      <c r="J278" s="23" t="s">
        <v>23</v>
      </c>
      <c r="K278" s="15"/>
      <c r="L278" s="7"/>
      <c r="M278" s="2"/>
      <c r="N278" s="2"/>
      <c r="O278" s="29">
        <f>(IF(AND(J278&gt;0,J278&lt;=I278),J278,I278)*(L278-M278+N278))</f>
        <v>0</v>
      </c>
      <c r="P278" s="12"/>
      <c r="Q278" s="2"/>
      <c r="R278" s="2"/>
    </row>
    <row r="279" spans="1:18" ht="20.25">
      <c r="A279">
        <v>13</v>
      </c>
      <c r="B279">
        <v>42</v>
      </c>
      <c r="C279">
        <v>2022</v>
      </c>
      <c r="D279">
        <v>263</v>
      </c>
      <c r="G279" s="15">
        <v>263</v>
      </c>
      <c r="H279" s="20" t="s">
        <v>150</v>
      </c>
      <c r="I279" s="23">
        <v>1</v>
      </c>
      <c r="J279" s="23" t="s">
        <v>23</v>
      </c>
      <c r="K279" s="15"/>
      <c r="L279" s="7"/>
      <c r="M279" s="2"/>
      <c r="N279" s="2"/>
      <c r="O279" s="29">
        <f>(IF(AND(J279&gt;0,J279&lt;=I279),J279,I279)*(L279-M279+N279))</f>
        <v>0</v>
      </c>
      <c r="P279" s="12"/>
      <c r="Q279" s="2"/>
      <c r="R279" s="2"/>
    </row>
    <row r="280" spans="1:18" ht="20.25">
      <c r="A280">
        <v>13</v>
      </c>
      <c r="B280">
        <v>42</v>
      </c>
      <c r="C280">
        <v>2022</v>
      </c>
      <c r="D280">
        <v>264</v>
      </c>
      <c r="G280" s="15">
        <v>264</v>
      </c>
      <c r="H280" s="20" t="s">
        <v>151</v>
      </c>
      <c r="I280" s="23">
        <v>1</v>
      </c>
      <c r="J280" s="23" t="s">
        <v>23</v>
      </c>
      <c r="K280" s="15"/>
      <c r="L280" s="7"/>
      <c r="M280" s="2"/>
      <c r="N280" s="2"/>
      <c r="O280" s="29">
        <f>(IF(AND(J280&gt;0,J280&lt;=I280),J280,I280)*(L280-M280+N280))</f>
        <v>0</v>
      </c>
      <c r="P280" s="12"/>
      <c r="Q280" s="2"/>
      <c r="R280" s="2"/>
    </row>
    <row r="281" spans="1:18" ht="20.25">
      <c r="A281">
        <v>13</v>
      </c>
      <c r="B281">
        <v>42</v>
      </c>
      <c r="C281">
        <v>2022</v>
      </c>
      <c r="D281">
        <v>265</v>
      </c>
      <c r="G281" s="15">
        <v>265</v>
      </c>
      <c r="H281" s="20" t="s">
        <v>153</v>
      </c>
      <c r="I281" s="23">
        <v>6</v>
      </c>
      <c r="J281" s="23" t="s">
        <v>23</v>
      </c>
      <c r="K281" s="15"/>
      <c r="L281" s="7"/>
      <c r="M281" s="2"/>
      <c r="N281" s="2"/>
      <c r="O281" s="29">
        <f>(IF(AND(J281&gt;0,J281&lt;=I281),J281,I281)*(L281-M281+N281))</f>
        <v>0</v>
      </c>
      <c r="P281" s="12"/>
      <c r="Q281" s="2"/>
      <c r="R281" s="2"/>
    </row>
    <row r="282" spans="1:18" ht="81">
      <c r="A282">
        <v>13</v>
      </c>
      <c r="B282">
        <v>42</v>
      </c>
      <c r="C282">
        <v>2022</v>
      </c>
      <c r="D282">
        <v>266</v>
      </c>
      <c r="G282" s="15">
        <v>266</v>
      </c>
      <c r="H282" s="20" t="s">
        <v>206</v>
      </c>
      <c r="I282" s="23">
        <v>2</v>
      </c>
      <c r="J282" s="23" t="s">
        <v>23</v>
      </c>
      <c r="K282" s="15"/>
      <c r="L282" s="7"/>
      <c r="M282" s="2"/>
      <c r="N282" s="2"/>
      <c r="O282" s="29">
        <f>(IF(AND(J282&gt;0,J282&lt;=I282),J282,I282)*(L282-M282+N282))</f>
        <v>0</v>
      </c>
      <c r="P282" s="12"/>
      <c r="Q282" s="2"/>
      <c r="R282" s="2"/>
    </row>
    <row r="283" spans="1:18" ht="102">
      <c r="A283">
        <v>13</v>
      </c>
      <c r="B283">
        <v>42</v>
      </c>
      <c r="C283">
        <v>2022</v>
      </c>
      <c r="D283">
        <v>267</v>
      </c>
      <c r="G283" s="15">
        <v>267</v>
      </c>
      <c r="H283" s="20" t="s">
        <v>207</v>
      </c>
      <c r="I283" s="23">
        <v>7</v>
      </c>
      <c r="J283" s="23" t="s">
        <v>23</v>
      </c>
      <c r="K283" s="15"/>
      <c r="L283" s="7"/>
      <c r="M283" s="2"/>
      <c r="N283" s="2"/>
      <c r="O283" s="29">
        <f>(IF(AND(J283&gt;0,J283&lt;=I283),J283,I283)*(L283-M283+N283))</f>
        <v>0</v>
      </c>
      <c r="P283" s="12"/>
      <c r="Q283" s="2"/>
      <c r="R283" s="2"/>
    </row>
    <row r="284" spans="1:18" ht="20.25">
      <c r="A284">
        <v>13</v>
      </c>
      <c r="B284">
        <v>42</v>
      </c>
      <c r="C284">
        <v>2022</v>
      </c>
      <c r="D284">
        <v>268</v>
      </c>
      <c r="G284" s="15">
        <v>268</v>
      </c>
      <c r="H284" s="20" t="s">
        <v>208</v>
      </c>
      <c r="I284" s="23">
        <v>2</v>
      </c>
      <c r="J284" s="23" t="s">
        <v>23</v>
      </c>
      <c r="K284" s="15"/>
      <c r="L284" s="7"/>
      <c r="M284" s="2"/>
      <c r="N284" s="2"/>
      <c r="O284" s="29">
        <f>(IF(AND(J284&gt;0,J284&lt;=I284),J284,I284)*(L284-M284+N284))</f>
        <v>0</v>
      </c>
      <c r="P284" s="12"/>
      <c r="Q284" s="2"/>
      <c r="R284" s="2"/>
    </row>
    <row r="285" spans="1:18" ht="60.75">
      <c r="A285">
        <v>13</v>
      </c>
      <c r="B285">
        <v>42</v>
      </c>
      <c r="C285">
        <v>2022</v>
      </c>
      <c r="D285">
        <v>269</v>
      </c>
      <c r="G285" s="15">
        <v>269</v>
      </c>
      <c r="H285" s="20" t="s">
        <v>209</v>
      </c>
      <c r="I285" s="23">
        <v>1</v>
      </c>
      <c r="J285" s="23" t="s">
        <v>23</v>
      </c>
      <c r="K285" s="15"/>
      <c r="L285" s="7"/>
      <c r="M285" s="2"/>
      <c r="N285" s="2"/>
      <c r="O285" s="29">
        <f>(IF(AND(J285&gt;0,J285&lt;=I285),J285,I285)*(L285-M285+N285))</f>
        <v>0</v>
      </c>
      <c r="P285" s="12"/>
      <c r="Q285" s="2"/>
      <c r="R285" s="2"/>
    </row>
    <row r="286" spans="1:18" ht="51">
      <c r="A286">
        <v>13</v>
      </c>
      <c r="B286">
        <v>42</v>
      </c>
      <c r="C286">
        <v>2022</v>
      </c>
      <c r="D286">
        <v>270</v>
      </c>
      <c r="G286" s="15">
        <v>270</v>
      </c>
      <c r="H286" s="20" t="s">
        <v>210</v>
      </c>
      <c r="I286" s="23">
        <v>1</v>
      </c>
      <c r="J286" s="23" t="s">
        <v>23</v>
      </c>
      <c r="K286" s="15"/>
      <c r="L286" s="7"/>
      <c r="M286" s="2"/>
      <c r="N286" s="2"/>
      <c r="O286" s="29">
        <f>(IF(AND(J286&gt;0,J286&lt;=I286),J286,I286)*(L286-M286+N286))</f>
        <v>0</v>
      </c>
      <c r="P286" s="12"/>
      <c r="Q286" s="2"/>
      <c r="R286" s="2"/>
    </row>
    <row r="287" spans="1:18" ht="102">
      <c r="A287">
        <v>13</v>
      </c>
      <c r="B287">
        <v>42</v>
      </c>
      <c r="C287">
        <v>2022</v>
      </c>
      <c r="D287">
        <v>271</v>
      </c>
      <c r="G287" s="15">
        <v>271</v>
      </c>
      <c r="H287" s="20" t="s">
        <v>211</v>
      </c>
      <c r="I287" s="23">
        <v>3</v>
      </c>
      <c r="J287" s="23" t="s">
        <v>23</v>
      </c>
      <c r="K287" s="15"/>
      <c r="L287" s="7"/>
      <c r="M287" s="2"/>
      <c r="N287" s="2"/>
      <c r="O287" s="29">
        <f>(IF(AND(J287&gt;0,J287&lt;=I287),J287,I287)*(L287-M287+N287))</f>
        <v>0</v>
      </c>
      <c r="P287" s="12"/>
      <c r="Q287" s="2"/>
      <c r="R287" s="2"/>
    </row>
    <row r="288" spans="1:18" ht="91.5">
      <c r="A288">
        <v>13</v>
      </c>
      <c r="B288">
        <v>42</v>
      </c>
      <c r="C288">
        <v>2022</v>
      </c>
      <c r="D288">
        <v>272</v>
      </c>
      <c r="G288" s="15">
        <v>272</v>
      </c>
      <c r="H288" s="20" t="s">
        <v>212</v>
      </c>
      <c r="I288" s="23">
        <v>6</v>
      </c>
      <c r="J288" s="23" t="s">
        <v>23</v>
      </c>
      <c r="K288" s="15"/>
      <c r="L288" s="7"/>
      <c r="M288" s="2"/>
      <c r="N288" s="2"/>
      <c r="O288" s="29">
        <f>(IF(AND(J288&gt;0,J288&lt;=I288),J288,I288)*(L288-M288+N288))</f>
        <v>0</v>
      </c>
      <c r="P288" s="12"/>
      <c r="Q288" s="2"/>
      <c r="R288" s="2"/>
    </row>
    <row r="289" spans="1:18" ht="81">
      <c r="A289">
        <v>13</v>
      </c>
      <c r="B289">
        <v>42</v>
      </c>
      <c r="C289">
        <v>2022</v>
      </c>
      <c r="D289">
        <v>273</v>
      </c>
      <c r="G289" s="15">
        <v>273</v>
      </c>
      <c r="H289" s="20" t="s">
        <v>213</v>
      </c>
      <c r="I289" s="23">
        <v>2</v>
      </c>
      <c r="J289" s="23" t="s">
        <v>23</v>
      </c>
      <c r="K289" s="15"/>
      <c r="L289" s="7"/>
      <c r="M289" s="2"/>
      <c r="N289" s="2"/>
      <c r="O289" s="29">
        <f>(IF(AND(J289&gt;0,J289&lt;=I289),J289,I289)*(L289-M289+N289))</f>
        <v>0</v>
      </c>
      <c r="P289" s="12"/>
      <c r="Q289" s="2"/>
      <c r="R289" s="2"/>
    </row>
    <row r="290" spans="1:18" ht="60.75">
      <c r="A290">
        <v>13</v>
      </c>
      <c r="B290">
        <v>42</v>
      </c>
      <c r="C290">
        <v>2022</v>
      </c>
      <c r="D290">
        <v>274</v>
      </c>
      <c r="G290" s="15">
        <v>274</v>
      </c>
      <c r="H290" s="20" t="s">
        <v>214</v>
      </c>
      <c r="I290" s="23">
        <v>1</v>
      </c>
      <c r="J290" s="23" t="s">
        <v>23</v>
      </c>
      <c r="K290" s="15"/>
      <c r="L290" s="7"/>
      <c r="M290" s="2"/>
      <c r="N290" s="2"/>
      <c r="O290" s="29">
        <f>(IF(AND(J290&gt;0,J290&lt;=I290),J290,I290)*(L290-M290+N290))</f>
        <v>0</v>
      </c>
      <c r="P290" s="12"/>
      <c r="Q290" s="2"/>
      <c r="R290" s="2"/>
    </row>
    <row r="291" spans="1:18" ht="20.25">
      <c r="A291">
        <v>13</v>
      </c>
      <c r="B291">
        <v>42</v>
      </c>
      <c r="C291">
        <v>2022</v>
      </c>
      <c r="D291">
        <v>275</v>
      </c>
      <c r="G291" s="15">
        <v>275</v>
      </c>
      <c r="H291" s="20" t="s">
        <v>215</v>
      </c>
      <c r="I291" s="23">
        <v>1</v>
      </c>
      <c r="J291" s="23" t="s">
        <v>23</v>
      </c>
      <c r="K291" s="15"/>
      <c r="L291" s="7"/>
      <c r="M291" s="2"/>
      <c r="N291" s="2"/>
      <c r="O291" s="29">
        <f>(IF(AND(J291&gt;0,J291&lt;=I291),J291,I291)*(L291-M291+N291))</f>
        <v>0</v>
      </c>
      <c r="P291" s="12"/>
      <c r="Q291" s="2"/>
      <c r="R291" s="2"/>
    </row>
    <row r="292" spans="1:18" ht="60.75">
      <c r="A292">
        <v>13</v>
      </c>
      <c r="B292">
        <v>42</v>
      </c>
      <c r="C292">
        <v>2022</v>
      </c>
      <c r="D292">
        <v>276</v>
      </c>
      <c r="G292" s="15">
        <v>276</v>
      </c>
      <c r="H292" s="20" t="s">
        <v>216</v>
      </c>
      <c r="I292" s="23">
        <v>1</v>
      </c>
      <c r="J292" s="23" t="s">
        <v>23</v>
      </c>
      <c r="K292" s="15"/>
      <c r="L292" s="7"/>
      <c r="M292" s="2"/>
      <c r="N292" s="2"/>
      <c r="O292" s="29">
        <f>(IF(AND(J292&gt;0,J292&lt;=I292),J292,I292)*(L292-M292+N292))</f>
        <v>0</v>
      </c>
      <c r="P292" s="12"/>
      <c r="Q292" s="2"/>
      <c r="R292" s="2"/>
    </row>
    <row r="293" spans="1:18" ht="51">
      <c r="A293">
        <v>13</v>
      </c>
      <c r="B293">
        <v>42</v>
      </c>
      <c r="C293">
        <v>2022</v>
      </c>
      <c r="D293">
        <v>277</v>
      </c>
      <c r="G293" s="15">
        <v>277</v>
      </c>
      <c r="H293" s="20" t="s">
        <v>217</v>
      </c>
      <c r="I293" s="23">
        <v>1</v>
      </c>
      <c r="J293" s="23" t="s">
        <v>23</v>
      </c>
      <c r="K293" s="15"/>
      <c r="L293" s="7"/>
      <c r="M293" s="2"/>
      <c r="N293" s="2"/>
      <c r="O293" s="29">
        <f>(IF(AND(J293&gt;0,J293&lt;=I293),J293,I293)*(L293-M293+N293))</f>
        <v>0</v>
      </c>
      <c r="P293" s="12"/>
      <c r="Q293" s="2"/>
      <c r="R293" s="2"/>
    </row>
    <row r="294" spans="1:18" ht="30">
      <c r="A294">
        <v>13</v>
      </c>
      <c r="B294">
        <v>42</v>
      </c>
      <c r="C294">
        <v>2022</v>
      </c>
      <c r="D294">
        <v>278</v>
      </c>
      <c r="G294" s="15">
        <v>278</v>
      </c>
      <c r="H294" s="20" t="s">
        <v>218</v>
      </c>
      <c r="I294" s="23">
        <v>6</v>
      </c>
      <c r="J294" s="23" t="s">
        <v>23</v>
      </c>
      <c r="K294" s="15"/>
      <c r="L294" s="7"/>
      <c r="M294" s="2"/>
      <c r="N294" s="2"/>
      <c r="O294" s="29">
        <f>(IF(AND(J294&gt;0,J294&lt;=I294),J294,I294)*(L294-M294+N294))</f>
        <v>0</v>
      </c>
      <c r="P294" s="12"/>
      <c r="Q294" s="2"/>
      <c r="R294" s="2"/>
    </row>
    <row r="295" spans="1:18" ht="30">
      <c r="A295">
        <v>13</v>
      </c>
      <c r="B295">
        <v>42</v>
      </c>
      <c r="C295">
        <v>2022</v>
      </c>
      <c r="D295">
        <v>279</v>
      </c>
      <c r="G295" s="15">
        <v>279</v>
      </c>
      <c r="H295" s="20" t="s">
        <v>219</v>
      </c>
      <c r="I295" s="23">
        <v>1</v>
      </c>
      <c r="J295" s="23" t="s">
        <v>23</v>
      </c>
      <c r="K295" s="15"/>
      <c r="L295" s="7"/>
      <c r="M295" s="2"/>
      <c r="N295" s="2"/>
      <c r="O295" s="29">
        <f>(IF(AND(J295&gt;0,J295&lt;=I295),J295,I295)*(L295-M295+N295))</f>
        <v>0</v>
      </c>
      <c r="P295" s="12"/>
      <c r="Q295" s="2"/>
      <c r="R295" s="2"/>
    </row>
    <row r="296" spans="1:18" ht="14.25">
      <c r="A296">
        <v>13</v>
      </c>
      <c r="B296">
        <v>42</v>
      </c>
      <c r="C296">
        <v>2022</v>
      </c>
      <c r="D296">
        <v>280</v>
      </c>
      <c r="G296" s="15">
        <v>280</v>
      </c>
      <c r="H296" s="20" t="s">
        <v>220</v>
      </c>
      <c r="I296" s="23">
        <v>2</v>
      </c>
      <c r="J296" s="23" t="s">
        <v>23</v>
      </c>
      <c r="K296" s="15"/>
      <c r="L296" s="7"/>
      <c r="M296" s="2"/>
      <c r="N296" s="2"/>
      <c r="O296" s="29">
        <f>(IF(AND(J296&gt;0,J296&lt;=I296),J296,I296)*(L296-M296+N296))</f>
        <v>0</v>
      </c>
      <c r="P296" s="12"/>
      <c r="Q296" s="2"/>
      <c r="R296" s="2"/>
    </row>
    <row r="297" spans="1:18" ht="14.25">
      <c r="A297">
        <v>13</v>
      </c>
      <c r="B297">
        <v>42</v>
      </c>
      <c r="C297">
        <v>2022</v>
      </c>
      <c r="D297">
        <v>281</v>
      </c>
      <c r="G297" s="15">
        <v>281</v>
      </c>
      <c r="H297" s="20" t="s">
        <v>221</v>
      </c>
      <c r="I297" s="23">
        <v>2</v>
      </c>
      <c r="J297" s="23" t="s">
        <v>23</v>
      </c>
      <c r="K297" s="15"/>
      <c r="L297" s="7"/>
      <c r="M297" s="2"/>
      <c r="N297" s="2"/>
      <c r="O297" s="29">
        <f>(IF(AND(J297&gt;0,J297&lt;=I297),J297,I297)*(L297-M297+N297))</f>
        <v>0</v>
      </c>
      <c r="P297" s="12"/>
      <c r="Q297" s="2"/>
      <c r="R297" s="2"/>
    </row>
    <row r="298" spans="1:18" ht="14.25">
      <c r="A298">
        <v>13</v>
      </c>
      <c r="B298">
        <v>42</v>
      </c>
      <c r="C298">
        <v>2022</v>
      </c>
      <c r="D298">
        <v>282</v>
      </c>
      <c r="G298" s="15">
        <v>282</v>
      </c>
      <c r="H298" s="20" t="s">
        <v>222</v>
      </c>
      <c r="I298" s="23">
        <v>3</v>
      </c>
      <c r="J298" s="23" t="s">
        <v>23</v>
      </c>
      <c r="K298" s="15"/>
      <c r="L298" s="7"/>
      <c r="M298" s="2"/>
      <c r="N298" s="2"/>
      <c r="O298" s="29">
        <f>(IF(AND(J298&gt;0,J298&lt;=I298),J298,I298)*(L298-M298+N298))</f>
        <v>0</v>
      </c>
      <c r="P298" s="12"/>
      <c r="Q298" s="2"/>
      <c r="R298" s="2"/>
    </row>
    <row r="299" spans="1:18" ht="14.25">
      <c r="A299">
        <v>13</v>
      </c>
      <c r="B299">
        <v>42</v>
      </c>
      <c r="C299">
        <v>2022</v>
      </c>
      <c r="D299">
        <v>283</v>
      </c>
      <c r="G299" s="15">
        <v>283</v>
      </c>
      <c r="H299" s="20" t="s">
        <v>223</v>
      </c>
      <c r="I299" s="23">
        <v>9</v>
      </c>
      <c r="J299" s="23" t="s">
        <v>23</v>
      </c>
      <c r="K299" s="15"/>
      <c r="L299" s="7"/>
      <c r="M299" s="2"/>
      <c r="N299" s="2"/>
      <c r="O299" s="29">
        <f>(IF(AND(J299&gt;0,J299&lt;=I299),J299,I299)*(L299-M299+N299))</f>
        <v>0</v>
      </c>
      <c r="P299" s="12"/>
      <c r="Q299" s="2"/>
      <c r="R299" s="2"/>
    </row>
    <row r="300" spans="1:18" ht="14.25">
      <c r="A300">
        <v>13</v>
      </c>
      <c r="B300">
        <v>42</v>
      </c>
      <c r="C300">
        <v>2022</v>
      </c>
      <c r="D300">
        <v>284</v>
      </c>
      <c r="G300" s="15">
        <v>284</v>
      </c>
      <c r="H300" s="20" t="s">
        <v>224</v>
      </c>
      <c r="I300" s="23">
        <v>1</v>
      </c>
      <c r="J300" s="23" t="s">
        <v>23</v>
      </c>
      <c r="K300" s="15"/>
      <c r="L300" s="7"/>
      <c r="M300" s="2"/>
      <c r="N300" s="2"/>
      <c r="O300" s="29">
        <f>(IF(AND(J300&gt;0,J300&lt;=I300),J300,I300)*(L300-M300+N300))</f>
        <v>0</v>
      </c>
      <c r="P300" s="12"/>
      <c r="Q300" s="2"/>
      <c r="R300" s="2"/>
    </row>
    <row r="301" spans="1:18" ht="14.25">
      <c r="A301">
        <v>13</v>
      </c>
      <c r="B301">
        <v>42</v>
      </c>
      <c r="C301">
        <v>2022</v>
      </c>
      <c r="D301">
        <v>285</v>
      </c>
      <c r="G301" s="15">
        <v>285</v>
      </c>
      <c r="H301" s="20" t="s">
        <v>225</v>
      </c>
      <c r="I301" s="23">
        <v>1</v>
      </c>
      <c r="J301" s="23" t="s">
        <v>23</v>
      </c>
      <c r="K301" s="15"/>
      <c r="L301" s="7"/>
      <c r="M301" s="2"/>
      <c r="N301" s="2"/>
      <c r="O301" s="29">
        <f>(IF(AND(J301&gt;0,J301&lt;=I301),J301,I301)*(L301-M301+N301))</f>
        <v>0</v>
      </c>
      <c r="P301" s="12"/>
      <c r="Q301" s="2"/>
      <c r="R301" s="2"/>
    </row>
    <row r="302" spans="1:18" ht="14.25">
      <c r="A302">
        <v>13</v>
      </c>
      <c r="B302">
        <v>42</v>
      </c>
      <c r="C302">
        <v>2022</v>
      </c>
      <c r="D302">
        <v>286</v>
      </c>
      <c r="G302" s="15">
        <v>286</v>
      </c>
      <c r="H302" s="20" t="s">
        <v>226</v>
      </c>
      <c r="I302" s="23">
        <v>1</v>
      </c>
      <c r="J302" s="23" t="s">
        <v>23</v>
      </c>
      <c r="K302" s="15"/>
      <c r="L302" s="7"/>
      <c r="M302" s="2"/>
      <c r="N302" s="2"/>
      <c r="O302" s="29">
        <f>(IF(AND(J302&gt;0,J302&lt;=I302),J302,I302)*(L302-M302+N302))</f>
        <v>0</v>
      </c>
      <c r="P302" s="12"/>
      <c r="Q302" s="2"/>
      <c r="R302" s="2"/>
    </row>
    <row r="303" spans="1:18" ht="14.25">
      <c r="A303">
        <v>13</v>
      </c>
      <c r="B303">
        <v>42</v>
      </c>
      <c r="C303">
        <v>2022</v>
      </c>
      <c r="D303">
        <v>287</v>
      </c>
      <c r="G303" s="15">
        <v>287</v>
      </c>
      <c r="H303" s="20" t="s">
        <v>227</v>
      </c>
      <c r="I303" s="23">
        <v>6</v>
      </c>
      <c r="J303" s="23" t="s">
        <v>23</v>
      </c>
      <c r="K303" s="15"/>
      <c r="L303" s="7"/>
      <c r="M303" s="2"/>
      <c r="N303" s="2"/>
      <c r="O303" s="29">
        <f>(IF(AND(J303&gt;0,J303&lt;=I303),J303,I303)*(L303-M303+N303))</f>
        <v>0</v>
      </c>
      <c r="P303" s="12"/>
      <c r="Q303" s="2"/>
      <c r="R303" s="2"/>
    </row>
    <row r="304" spans="1:18" ht="14.25">
      <c r="A304">
        <v>13</v>
      </c>
      <c r="B304">
        <v>42</v>
      </c>
      <c r="C304">
        <v>2022</v>
      </c>
      <c r="D304">
        <v>288</v>
      </c>
      <c r="G304" s="15">
        <v>288</v>
      </c>
      <c r="H304" s="20" t="s">
        <v>228</v>
      </c>
      <c r="I304" s="23">
        <v>1</v>
      </c>
      <c r="J304" s="23" t="s">
        <v>23</v>
      </c>
      <c r="K304" s="15"/>
      <c r="L304" s="7"/>
      <c r="M304" s="2"/>
      <c r="N304" s="2"/>
      <c r="O304" s="29">
        <f>(IF(AND(J304&gt;0,J304&lt;=I304),J304,I304)*(L304-M304+N304))</f>
        <v>0</v>
      </c>
      <c r="P304" s="12"/>
      <c r="Q304" s="2"/>
      <c r="R304" s="2"/>
    </row>
    <row r="305" spans="1:18" ht="14.25">
      <c r="A305">
        <v>13</v>
      </c>
      <c r="B305">
        <v>42</v>
      </c>
      <c r="C305">
        <v>2022</v>
      </c>
      <c r="D305">
        <v>289</v>
      </c>
      <c r="G305" s="15">
        <v>289</v>
      </c>
      <c r="H305" s="20" t="s">
        <v>229</v>
      </c>
      <c r="I305" s="23">
        <v>1</v>
      </c>
      <c r="J305" s="23" t="s">
        <v>23</v>
      </c>
      <c r="K305" s="15"/>
      <c r="L305" s="7"/>
      <c r="M305" s="2"/>
      <c r="N305" s="2"/>
      <c r="O305" s="29">
        <f>(IF(AND(J305&gt;0,J305&lt;=I305),J305,I305)*(L305-M305+N305))</f>
        <v>0</v>
      </c>
      <c r="P305" s="12"/>
      <c r="Q305" s="2"/>
      <c r="R305" s="2"/>
    </row>
    <row r="306" spans="1:18" ht="14.25">
      <c r="A306">
        <v>13</v>
      </c>
      <c r="B306">
        <v>42</v>
      </c>
      <c r="C306">
        <v>2022</v>
      </c>
      <c r="D306">
        <v>290</v>
      </c>
      <c r="G306" s="15">
        <v>290</v>
      </c>
      <c r="H306" s="20" t="s">
        <v>230</v>
      </c>
      <c r="I306" s="23">
        <v>3</v>
      </c>
      <c r="J306" s="23" t="s">
        <v>23</v>
      </c>
      <c r="K306" s="15"/>
      <c r="L306" s="7"/>
      <c r="M306" s="2"/>
      <c r="N306" s="2"/>
      <c r="O306" s="29">
        <f>(IF(AND(J306&gt;0,J306&lt;=I306),J306,I306)*(L306-M306+N306))</f>
        <v>0</v>
      </c>
      <c r="P306" s="12"/>
      <c r="Q306" s="2"/>
      <c r="R306" s="2"/>
    </row>
    <row r="307" spans="1:18" ht="91.5">
      <c r="A307">
        <v>13</v>
      </c>
      <c r="B307">
        <v>42</v>
      </c>
      <c r="C307">
        <v>2022</v>
      </c>
      <c r="D307">
        <v>291</v>
      </c>
      <c r="G307" s="15">
        <v>291</v>
      </c>
      <c r="H307" s="20" t="s">
        <v>231</v>
      </c>
      <c r="I307" s="23">
        <v>10</v>
      </c>
      <c r="J307" s="23" t="s">
        <v>23</v>
      </c>
      <c r="K307" s="15"/>
      <c r="L307" s="7"/>
      <c r="M307" s="2"/>
      <c r="N307" s="2"/>
      <c r="O307" s="29">
        <f>(IF(AND(J307&gt;0,J307&lt;=I307),J307,I307)*(L307-M307+N307))</f>
        <v>0</v>
      </c>
      <c r="P307" s="12"/>
      <c r="Q307" s="2"/>
      <c r="R307" s="2"/>
    </row>
    <row r="308" spans="1:18" ht="51">
      <c r="A308">
        <v>13</v>
      </c>
      <c r="B308">
        <v>42</v>
      </c>
      <c r="C308">
        <v>2022</v>
      </c>
      <c r="D308">
        <v>292</v>
      </c>
      <c r="G308" s="15">
        <v>292</v>
      </c>
      <c r="H308" s="20" t="s">
        <v>232</v>
      </c>
      <c r="I308" s="23">
        <v>2</v>
      </c>
      <c r="J308" s="23" t="s">
        <v>23</v>
      </c>
      <c r="K308" s="15"/>
      <c r="L308" s="7"/>
      <c r="M308" s="2"/>
      <c r="N308" s="2"/>
      <c r="O308" s="29">
        <f>(IF(AND(J308&gt;0,J308&lt;=I308),J308,I308)*(L308-M308+N308))</f>
        <v>0</v>
      </c>
      <c r="P308" s="12"/>
      <c r="Q308" s="2"/>
      <c r="R308" s="2"/>
    </row>
    <row r="309" spans="1:18" ht="51">
      <c r="A309">
        <v>13</v>
      </c>
      <c r="B309">
        <v>42</v>
      </c>
      <c r="C309">
        <v>2022</v>
      </c>
      <c r="D309">
        <v>293</v>
      </c>
      <c r="G309" s="15">
        <v>293</v>
      </c>
      <c r="H309" s="20" t="s">
        <v>233</v>
      </c>
      <c r="I309" s="23">
        <v>12</v>
      </c>
      <c r="J309" s="23" t="s">
        <v>23</v>
      </c>
      <c r="K309" s="15"/>
      <c r="L309" s="7"/>
      <c r="M309" s="2"/>
      <c r="N309" s="2"/>
      <c r="O309" s="29">
        <f>(IF(AND(J309&gt;0,J309&lt;=I309),J309,I309)*(L309-M309+N309))</f>
        <v>0</v>
      </c>
      <c r="P309" s="12"/>
      <c r="Q309" s="2"/>
      <c r="R309" s="2"/>
    </row>
    <row r="310" spans="1:18" ht="51">
      <c r="A310">
        <v>13</v>
      </c>
      <c r="B310">
        <v>42</v>
      </c>
      <c r="C310">
        <v>2022</v>
      </c>
      <c r="D310">
        <v>294</v>
      </c>
      <c r="G310" s="15">
        <v>294</v>
      </c>
      <c r="H310" s="20" t="s">
        <v>234</v>
      </c>
      <c r="I310" s="23">
        <v>6</v>
      </c>
      <c r="J310" s="23" t="s">
        <v>23</v>
      </c>
      <c r="K310" s="15"/>
      <c r="L310" s="7"/>
      <c r="M310" s="2"/>
      <c r="N310" s="2"/>
      <c r="O310" s="29">
        <f>(IF(AND(J310&gt;0,J310&lt;=I310),J310,I310)*(L310-M310+N310))</f>
        <v>0</v>
      </c>
      <c r="P310" s="12"/>
      <c r="Q310" s="2"/>
      <c r="R310" s="2"/>
    </row>
    <row r="311" spans="1:18" ht="51">
      <c r="A311">
        <v>13</v>
      </c>
      <c r="B311">
        <v>42</v>
      </c>
      <c r="C311">
        <v>2022</v>
      </c>
      <c r="D311">
        <v>295</v>
      </c>
      <c r="G311" s="15">
        <v>295</v>
      </c>
      <c r="H311" s="20" t="s">
        <v>235</v>
      </c>
      <c r="I311" s="23">
        <v>7</v>
      </c>
      <c r="J311" s="23" t="s">
        <v>23</v>
      </c>
      <c r="K311" s="15"/>
      <c r="L311" s="7"/>
      <c r="M311" s="2"/>
      <c r="N311" s="2"/>
      <c r="O311" s="29">
        <f>(IF(AND(J311&gt;0,J311&lt;=I311),J311,I311)*(L311-M311+N311))</f>
        <v>0</v>
      </c>
      <c r="P311" s="12"/>
      <c r="Q311" s="2"/>
      <c r="R311" s="2"/>
    </row>
    <row r="312" spans="1:18" ht="40.5">
      <c r="A312">
        <v>13</v>
      </c>
      <c r="B312">
        <v>42</v>
      </c>
      <c r="C312">
        <v>2022</v>
      </c>
      <c r="D312">
        <v>296</v>
      </c>
      <c r="G312" s="15">
        <v>296</v>
      </c>
      <c r="H312" s="20" t="s">
        <v>236</v>
      </c>
      <c r="I312" s="23">
        <v>12</v>
      </c>
      <c r="J312" s="23" t="s">
        <v>23</v>
      </c>
      <c r="K312" s="15"/>
      <c r="L312" s="7"/>
      <c r="M312" s="2"/>
      <c r="N312" s="2"/>
      <c r="O312" s="29">
        <f>(IF(AND(J312&gt;0,J312&lt;=I312),J312,I312)*(L312-M312+N312))</f>
        <v>0</v>
      </c>
      <c r="P312" s="12"/>
      <c r="Q312" s="2"/>
      <c r="R312" s="2"/>
    </row>
    <row r="313" spans="1:18" ht="71.25">
      <c r="A313">
        <v>13</v>
      </c>
      <c r="B313">
        <v>42</v>
      </c>
      <c r="C313">
        <v>2022</v>
      </c>
      <c r="D313">
        <v>297</v>
      </c>
      <c r="G313" s="15">
        <v>297</v>
      </c>
      <c r="H313" s="20" t="s">
        <v>237</v>
      </c>
      <c r="I313" s="23">
        <v>2</v>
      </c>
      <c r="J313" s="23" t="s">
        <v>23</v>
      </c>
      <c r="K313" s="15"/>
      <c r="L313" s="7"/>
      <c r="M313" s="2"/>
      <c r="N313" s="2"/>
      <c r="O313" s="29">
        <f>(IF(AND(J313&gt;0,J313&lt;=I313),J313,I313)*(L313-M313+N313))</f>
        <v>0</v>
      </c>
      <c r="P313" s="12"/>
      <c r="Q313" s="2"/>
      <c r="R313" s="2"/>
    </row>
    <row r="314" spans="1:18" ht="51">
      <c r="A314">
        <v>13</v>
      </c>
      <c r="B314">
        <v>42</v>
      </c>
      <c r="C314">
        <v>2022</v>
      </c>
      <c r="D314">
        <v>298</v>
      </c>
      <c r="G314" s="15">
        <v>298</v>
      </c>
      <c r="H314" s="20" t="s">
        <v>238</v>
      </c>
      <c r="I314" s="23">
        <v>4</v>
      </c>
      <c r="J314" s="23" t="s">
        <v>23</v>
      </c>
      <c r="K314" s="15"/>
      <c r="L314" s="7"/>
      <c r="M314" s="2"/>
      <c r="N314" s="2"/>
      <c r="O314" s="29">
        <f>(IF(AND(J314&gt;0,J314&lt;=I314),J314,I314)*(L314-M314+N314))</f>
        <v>0</v>
      </c>
      <c r="P314" s="12"/>
      <c r="Q314" s="2"/>
      <c r="R314" s="2"/>
    </row>
    <row r="315" spans="1:18" ht="40.5">
      <c r="A315">
        <v>13</v>
      </c>
      <c r="B315">
        <v>42</v>
      </c>
      <c r="C315">
        <v>2022</v>
      </c>
      <c r="D315">
        <v>299</v>
      </c>
      <c r="G315" s="15">
        <v>299</v>
      </c>
      <c r="H315" s="20" t="s">
        <v>239</v>
      </c>
      <c r="I315" s="23">
        <v>15</v>
      </c>
      <c r="J315" s="23" t="s">
        <v>23</v>
      </c>
      <c r="K315" s="15"/>
      <c r="L315" s="7"/>
      <c r="M315" s="2"/>
      <c r="N315" s="2"/>
      <c r="O315" s="29">
        <f>(IF(AND(J315&gt;0,J315&lt;=I315),J315,I315)*(L315-M315+N315))</f>
        <v>0</v>
      </c>
      <c r="P315" s="12"/>
      <c r="Q315" s="2"/>
      <c r="R315" s="2"/>
    </row>
    <row r="316" spans="1:18" ht="91.5">
      <c r="A316">
        <v>13</v>
      </c>
      <c r="B316">
        <v>42</v>
      </c>
      <c r="C316">
        <v>2022</v>
      </c>
      <c r="D316">
        <v>300</v>
      </c>
      <c r="G316" s="15">
        <v>300</v>
      </c>
      <c r="H316" s="20" t="s">
        <v>240</v>
      </c>
      <c r="I316" s="23">
        <v>4</v>
      </c>
      <c r="J316" s="23" t="s">
        <v>23</v>
      </c>
      <c r="K316" s="15"/>
      <c r="L316" s="7"/>
      <c r="M316" s="2"/>
      <c r="N316" s="2"/>
      <c r="O316" s="29">
        <f>(IF(AND(J316&gt;0,J316&lt;=I316),J316,I316)*(L316-M316+N316))</f>
        <v>0</v>
      </c>
      <c r="P316" s="12"/>
      <c r="Q316" s="2"/>
      <c r="R316" s="2"/>
    </row>
    <row r="317" spans="1:18" ht="20.25">
      <c r="A317">
        <v>13</v>
      </c>
      <c r="B317">
        <v>42</v>
      </c>
      <c r="C317">
        <v>2022</v>
      </c>
      <c r="D317">
        <v>301</v>
      </c>
      <c r="G317" s="15">
        <v>301</v>
      </c>
      <c r="H317" s="20" t="s">
        <v>241</v>
      </c>
      <c r="I317" s="23">
        <v>6</v>
      </c>
      <c r="J317" s="23" t="s">
        <v>23</v>
      </c>
      <c r="K317" s="15"/>
      <c r="L317" s="7"/>
      <c r="M317" s="2"/>
      <c r="N317" s="2"/>
      <c r="O317" s="29">
        <f>(IF(AND(J317&gt;0,J317&lt;=I317),J317,I317)*(L317-M317+N317))</f>
        <v>0</v>
      </c>
      <c r="P317" s="12"/>
      <c r="Q317" s="2"/>
      <c r="R317" s="2"/>
    </row>
    <row r="318" spans="1:18" ht="102">
      <c r="A318">
        <v>13</v>
      </c>
      <c r="B318">
        <v>42</v>
      </c>
      <c r="C318">
        <v>2022</v>
      </c>
      <c r="D318">
        <v>302</v>
      </c>
      <c r="G318" s="15">
        <v>302</v>
      </c>
      <c r="H318" s="20" t="s">
        <v>242</v>
      </c>
      <c r="I318" s="23">
        <v>3</v>
      </c>
      <c r="J318" s="23" t="s">
        <v>23</v>
      </c>
      <c r="K318" s="15"/>
      <c r="L318" s="7"/>
      <c r="M318" s="2"/>
      <c r="N318" s="2"/>
      <c r="O318" s="29">
        <f>(IF(AND(J318&gt;0,J318&lt;=I318),J318,I318)*(L318-M318+N318))</f>
        <v>0</v>
      </c>
      <c r="P318" s="12"/>
      <c r="Q318" s="2"/>
      <c r="R318" s="2"/>
    </row>
    <row r="319" spans="1:18" ht="51">
      <c r="A319">
        <v>13</v>
      </c>
      <c r="B319">
        <v>42</v>
      </c>
      <c r="C319">
        <v>2022</v>
      </c>
      <c r="D319">
        <v>303</v>
      </c>
      <c r="G319" s="15">
        <v>303</v>
      </c>
      <c r="H319" s="20" t="s">
        <v>243</v>
      </c>
      <c r="I319" s="23">
        <v>2</v>
      </c>
      <c r="J319" s="23" t="s">
        <v>23</v>
      </c>
      <c r="K319" s="15"/>
      <c r="L319" s="7"/>
      <c r="M319" s="2"/>
      <c r="N319" s="2"/>
      <c r="O319" s="29">
        <f>(IF(AND(J319&gt;0,J319&lt;=I319),J319,I319)*(L319-M319+N319))</f>
        <v>0</v>
      </c>
      <c r="P319" s="12"/>
      <c r="Q319" s="2"/>
      <c r="R319" s="2"/>
    </row>
    <row r="320" spans="1:18" ht="51">
      <c r="A320">
        <v>13</v>
      </c>
      <c r="B320">
        <v>42</v>
      </c>
      <c r="C320">
        <v>2022</v>
      </c>
      <c r="D320">
        <v>304</v>
      </c>
      <c r="G320" s="15">
        <v>304</v>
      </c>
      <c r="H320" s="20" t="s">
        <v>244</v>
      </c>
      <c r="I320" s="23">
        <v>2</v>
      </c>
      <c r="J320" s="23" t="s">
        <v>23</v>
      </c>
      <c r="K320" s="15"/>
      <c r="L320" s="7"/>
      <c r="M320" s="2"/>
      <c r="N320" s="2"/>
      <c r="O320" s="29">
        <f>(IF(AND(J320&gt;0,J320&lt;=I320),J320,I320)*(L320-M320+N320))</f>
        <v>0</v>
      </c>
      <c r="P320" s="12"/>
      <c r="Q320" s="2"/>
      <c r="R320" s="2"/>
    </row>
    <row r="321" spans="1:18" ht="91.5">
      <c r="A321">
        <v>13</v>
      </c>
      <c r="B321">
        <v>42</v>
      </c>
      <c r="C321">
        <v>2022</v>
      </c>
      <c r="D321">
        <v>305</v>
      </c>
      <c r="G321" s="15">
        <v>305</v>
      </c>
      <c r="H321" s="20" t="s">
        <v>245</v>
      </c>
      <c r="I321" s="23">
        <v>2</v>
      </c>
      <c r="J321" s="23" t="s">
        <v>23</v>
      </c>
      <c r="K321" s="15"/>
      <c r="L321" s="7"/>
      <c r="M321" s="2"/>
      <c r="N321" s="2"/>
      <c r="O321" s="29">
        <f>(IF(AND(J321&gt;0,J321&lt;=I321),J321,I321)*(L321-M321+N321))</f>
        <v>0</v>
      </c>
      <c r="P321" s="12"/>
      <c r="Q321" s="2"/>
      <c r="R321" s="2"/>
    </row>
    <row r="322" spans="1:18" ht="51">
      <c r="A322">
        <v>13</v>
      </c>
      <c r="B322">
        <v>42</v>
      </c>
      <c r="C322">
        <v>2022</v>
      </c>
      <c r="D322">
        <v>306</v>
      </c>
      <c r="G322" s="15">
        <v>306</v>
      </c>
      <c r="H322" s="20" t="s">
        <v>246</v>
      </c>
      <c r="I322" s="23">
        <v>2</v>
      </c>
      <c r="J322" s="23" t="s">
        <v>23</v>
      </c>
      <c r="K322" s="15"/>
      <c r="L322" s="7"/>
      <c r="M322" s="2"/>
      <c r="N322" s="2"/>
      <c r="O322" s="29">
        <f>(IF(AND(J322&gt;0,J322&lt;=I322),J322,I322)*(L322-M322+N322))</f>
        <v>0</v>
      </c>
      <c r="P322" s="12"/>
      <c r="Q322" s="2"/>
      <c r="R322" s="2"/>
    </row>
    <row r="323" spans="1:18" ht="71.25">
      <c r="A323">
        <v>13</v>
      </c>
      <c r="B323">
        <v>42</v>
      </c>
      <c r="C323">
        <v>2022</v>
      </c>
      <c r="D323">
        <v>307</v>
      </c>
      <c r="G323" s="15">
        <v>307</v>
      </c>
      <c r="H323" s="20" t="s">
        <v>247</v>
      </c>
      <c r="I323" s="23">
        <v>5</v>
      </c>
      <c r="J323" s="23" t="s">
        <v>23</v>
      </c>
      <c r="K323" s="15"/>
      <c r="L323" s="7"/>
      <c r="M323" s="2"/>
      <c r="N323" s="2"/>
      <c r="O323" s="29">
        <f>(IF(AND(J323&gt;0,J323&lt;=I323),J323,I323)*(L323-M323+N323))</f>
        <v>0</v>
      </c>
      <c r="P323" s="12"/>
      <c r="Q323" s="2"/>
      <c r="R323" s="2"/>
    </row>
    <row r="324" spans="1:18" ht="51">
      <c r="A324">
        <v>13</v>
      </c>
      <c r="B324">
        <v>42</v>
      </c>
      <c r="C324">
        <v>2022</v>
      </c>
      <c r="D324">
        <v>308</v>
      </c>
      <c r="G324" s="15">
        <v>308</v>
      </c>
      <c r="H324" s="20" t="s">
        <v>248</v>
      </c>
      <c r="I324" s="23">
        <v>1</v>
      </c>
      <c r="J324" s="23" t="s">
        <v>23</v>
      </c>
      <c r="K324" s="15"/>
      <c r="L324" s="7"/>
      <c r="M324" s="2"/>
      <c r="N324" s="2"/>
      <c r="O324" s="29">
        <f>(IF(AND(J324&gt;0,J324&lt;=I324),J324,I324)*(L324-M324+N324))</f>
        <v>0</v>
      </c>
      <c r="P324" s="12"/>
      <c r="Q324" s="2"/>
      <c r="R324" s="2"/>
    </row>
    <row r="325" spans="1:18" ht="60.75">
      <c r="A325">
        <v>13</v>
      </c>
      <c r="B325">
        <v>42</v>
      </c>
      <c r="C325">
        <v>2022</v>
      </c>
      <c r="D325">
        <v>309</v>
      </c>
      <c r="G325" s="15">
        <v>309</v>
      </c>
      <c r="H325" s="20" t="s">
        <v>249</v>
      </c>
      <c r="I325" s="23">
        <v>2</v>
      </c>
      <c r="J325" s="23" t="s">
        <v>23</v>
      </c>
      <c r="K325" s="15"/>
      <c r="L325" s="7"/>
      <c r="M325" s="2"/>
      <c r="N325" s="2"/>
      <c r="O325" s="29">
        <f>(IF(AND(J325&gt;0,J325&lt;=I325),J325,I325)*(L325-M325+N325))</f>
        <v>0</v>
      </c>
      <c r="P325" s="12"/>
      <c r="Q325" s="2"/>
      <c r="R325" s="2"/>
    </row>
    <row r="326" spans="1:18" ht="20.25">
      <c r="A326">
        <v>13</v>
      </c>
      <c r="B326">
        <v>42</v>
      </c>
      <c r="C326">
        <v>2022</v>
      </c>
      <c r="D326">
        <v>310</v>
      </c>
      <c r="G326" s="15">
        <v>310</v>
      </c>
      <c r="H326" s="20" t="s">
        <v>250</v>
      </c>
      <c r="I326" s="23">
        <v>2</v>
      </c>
      <c r="J326" s="23" t="s">
        <v>23</v>
      </c>
      <c r="K326" s="15"/>
      <c r="L326" s="7"/>
      <c r="M326" s="2"/>
      <c r="N326" s="2"/>
      <c r="O326" s="29">
        <f>(IF(AND(J326&gt;0,J326&lt;=I326),J326,I326)*(L326-M326+N326))</f>
        <v>0</v>
      </c>
      <c r="P326" s="12"/>
      <c r="Q326" s="2"/>
      <c r="R326" s="2"/>
    </row>
    <row r="327" spans="1:18" ht="20.25">
      <c r="A327">
        <v>13</v>
      </c>
      <c r="B327">
        <v>42</v>
      </c>
      <c r="C327">
        <v>2022</v>
      </c>
      <c r="D327">
        <v>311</v>
      </c>
      <c r="G327" s="15">
        <v>311</v>
      </c>
      <c r="H327" s="20" t="s">
        <v>251</v>
      </c>
      <c r="I327" s="23">
        <v>3</v>
      </c>
      <c r="J327" s="23" t="s">
        <v>23</v>
      </c>
      <c r="K327" s="15"/>
      <c r="L327" s="7"/>
      <c r="M327" s="2"/>
      <c r="N327" s="2"/>
      <c r="O327" s="29">
        <f>(IF(AND(J327&gt;0,J327&lt;=I327),J327,I327)*(L327-M327+N327))</f>
        <v>0</v>
      </c>
      <c r="P327" s="12"/>
      <c r="Q327" s="2"/>
      <c r="R327" s="2"/>
    </row>
    <row r="328" spans="1:18" ht="91.5">
      <c r="A328">
        <v>13</v>
      </c>
      <c r="B328">
        <v>42</v>
      </c>
      <c r="C328">
        <v>2022</v>
      </c>
      <c r="D328">
        <v>312</v>
      </c>
      <c r="G328" s="15">
        <v>312</v>
      </c>
      <c r="H328" s="20" t="s">
        <v>252</v>
      </c>
      <c r="I328" s="23">
        <v>1</v>
      </c>
      <c r="J328" s="23" t="s">
        <v>23</v>
      </c>
      <c r="K328" s="15"/>
      <c r="L328" s="7"/>
      <c r="M328" s="2"/>
      <c r="N328" s="2"/>
      <c r="O328" s="29">
        <f>(IF(AND(J328&gt;0,J328&lt;=I328),J328,I328)*(L328-M328+N328))</f>
        <v>0</v>
      </c>
      <c r="P328" s="12"/>
      <c r="Q328" s="2"/>
      <c r="R328" s="2"/>
    </row>
    <row r="329" spans="1:18" ht="40.5">
      <c r="A329">
        <v>13</v>
      </c>
      <c r="B329">
        <v>42</v>
      </c>
      <c r="C329">
        <v>2022</v>
      </c>
      <c r="D329">
        <v>313</v>
      </c>
      <c r="G329" s="15">
        <v>313</v>
      </c>
      <c r="H329" s="20" t="s">
        <v>253</v>
      </c>
      <c r="I329" s="23">
        <v>2</v>
      </c>
      <c r="J329" s="23" t="s">
        <v>23</v>
      </c>
      <c r="K329" s="15"/>
      <c r="L329" s="7"/>
      <c r="M329" s="2"/>
      <c r="N329" s="2"/>
      <c r="O329" s="29">
        <f>(IF(AND(J329&gt;0,J329&lt;=I329),J329,I329)*(L329-M329+N329))</f>
        <v>0</v>
      </c>
      <c r="P329" s="12"/>
      <c r="Q329" s="2"/>
      <c r="R329" s="2"/>
    </row>
    <row r="330" spans="1:18" ht="60.75">
      <c r="A330">
        <v>13</v>
      </c>
      <c r="B330">
        <v>42</v>
      </c>
      <c r="C330">
        <v>2022</v>
      </c>
      <c r="D330">
        <v>314</v>
      </c>
      <c r="G330" s="15">
        <v>314</v>
      </c>
      <c r="H330" s="20" t="s">
        <v>254</v>
      </c>
      <c r="I330" s="23">
        <v>2</v>
      </c>
      <c r="J330" s="23" t="s">
        <v>23</v>
      </c>
      <c r="K330" s="15"/>
      <c r="L330" s="7"/>
      <c r="M330" s="2"/>
      <c r="N330" s="2"/>
      <c r="O330" s="29">
        <f>(IF(AND(J330&gt;0,J330&lt;=I330),J330,I330)*(L330-M330+N330))</f>
        <v>0</v>
      </c>
      <c r="P330" s="12"/>
      <c r="Q330" s="2"/>
      <c r="R330" s="2"/>
    </row>
    <row r="331" spans="1:18" ht="60.75">
      <c r="A331">
        <v>13</v>
      </c>
      <c r="B331">
        <v>42</v>
      </c>
      <c r="C331">
        <v>2022</v>
      </c>
      <c r="D331">
        <v>315</v>
      </c>
      <c r="G331" s="15">
        <v>315</v>
      </c>
      <c r="H331" s="20" t="s">
        <v>255</v>
      </c>
      <c r="I331" s="23">
        <v>3</v>
      </c>
      <c r="J331" s="23" t="s">
        <v>23</v>
      </c>
      <c r="K331" s="15"/>
      <c r="L331" s="7"/>
      <c r="M331" s="2"/>
      <c r="N331" s="2"/>
      <c r="O331" s="29">
        <f>(IF(AND(J331&gt;0,J331&lt;=I331),J331,I331)*(L331-M331+N331))</f>
        <v>0</v>
      </c>
      <c r="P331" s="12"/>
      <c r="Q331" s="2"/>
      <c r="R331" s="2"/>
    </row>
    <row r="332" spans="1:18" ht="162.75">
      <c r="A332">
        <v>13</v>
      </c>
      <c r="B332">
        <v>42</v>
      </c>
      <c r="C332">
        <v>2022</v>
      </c>
      <c r="D332">
        <v>316</v>
      </c>
      <c r="G332" s="15">
        <v>316</v>
      </c>
      <c r="H332" s="20" t="s">
        <v>256</v>
      </c>
      <c r="I332" s="23">
        <v>2</v>
      </c>
      <c r="J332" s="23" t="s">
        <v>23</v>
      </c>
      <c r="K332" s="15"/>
      <c r="L332" s="7"/>
      <c r="M332" s="2"/>
      <c r="N332" s="2"/>
      <c r="O332" s="29">
        <f>(IF(AND(J332&gt;0,J332&lt;=I332),J332,I332)*(L332-M332+N332))</f>
        <v>0</v>
      </c>
      <c r="P332" s="12"/>
      <c r="Q332" s="2"/>
      <c r="R332" s="2"/>
    </row>
    <row r="333" spans="1:18" ht="30">
      <c r="A333">
        <v>13</v>
      </c>
      <c r="B333">
        <v>42</v>
      </c>
      <c r="C333">
        <v>2022</v>
      </c>
      <c r="D333">
        <v>317</v>
      </c>
      <c r="G333" s="15">
        <v>317</v>
      </c>
      <c r="H333" s="20" t="s">
        <v>257</v>
      </c>
      <c r="I333" s="23">
        <v>3</v>
      </c>
      <c r="J333" s="23" t="s">
        <v>23</v>
      </c>
      <c r="K333" s="15"/>
      <c r="L333" s="7"/>
      <c r="M333" s="2"/>
      <c r="N333" s="2"/>
      <c r="O333" s="29">
        <f>(IF(AND(J333&gt;0,J333&lt;=I333),J333,I333)*(L333-M333+N333))</f>
        <v>0</v>
      </c>
      <c r="P333" s="12"/>
      <c r="Q333" s="2"/>
      <c r="R333" s="2"/>
    </row>
    <row r="334" spans="1:18" ht="162.75">
      <c r="A334">
        <v>13</v>
      </c>
      <c r="B334">
        <v>42</v>
      </c>
      <c r="C334">
        <v>2022</v>
      </c>
      <c r="D334">
        <v>318</v>
      </c>
      <c r="G334" s="15">
        <v>318</v>
      </c>
      <c r="H334" s="20" t="s">
        <v>256</v>
      </c>
      <c r="I334" s="23">
        <v>2</v>
      </c>
      <c r="J334" s="23" t="s">
        <v>23</v>
      </c>
      <c r="K334" s="15"/>
      <c r="L334" s="7"/>
      <c r="M334" s="2"/>
      <c r="N334" s="2"/>
      <c r="O334" s="29">
        <f>(IF(AND(J334&gt;0,J334&lt;=I334),J334,I334)*(L334-M334+N334))</f>
        <v>0</v>
      </c>
      <c r="P334" s="12"/>
      <c r="Q334" s="2"/>
      <c r="R334" s="2"/>
    </row>
    <row r="335" spans="1:18" ht="162.75">
      <c r="A335">
        <v>13</v>
      </c>
      <c r="B335">
        <v>42</v>
      </c>
      <c r="C335">
        <v>2022</v>
      </c>
      <c r="D335">
        <v>319</v>
      </c>
      <c r="G335" s="15">
        <v>319</v>
      </c>
      <c r="H335" s="20" t="s">
        <v>256</v>
      </c>
      <c r="I335" s="23">
        <v>3</v>
      </c>
      <c r="J335" s="23" t="s">
        <v>23</v>
      </c>
      <c r="K335" s="15"/>
      <c r="L335" s="7"/>
      <c r="M335" s="2"/>
      <c r="N335" s="2"/>
      <c r="O335" s="29">
        <f>(IF(AND(J335&gt;0,J335&lt;=I335),J335,I335)*(L335-M335+N335))</f>
        <v>0</v>
      </c>
      <c r="P335" s="12"/>
      <c r="Q335" s="2"/>
      <c r="R335" s="2"/>
    </row>
    <row r="336" spans="1:18" ht="20.25">
      <c r="A336">
        <v>13</v>
      </c>
      <c r="B336">
        <v>42</v>
      </c>
      <c r="C336">
        <v>2022</v>
      </c>
      <c r="D336">
        <v>320</v>
      </c>
      <c r="G336" s="15">
        <v>320</v>
      </c>
      <c r="H336" s="20" t="s">
        <v>258</v>
      </c>
      <c r="I336" s="23">
        <v>3</v>
      </c>
      <c r="J336" s="23" t="s">
        <v>23</v>
      </c>
      <c r="K336" s="15"/>
      <c r="L336" s="7"/>
      <c r="M336" s="2"/>
      <c r="N336" s="2"/>
      <c r="O336" s="29">
        <f>(IF(AND(J336&gt;0,J336&lt;=I336),J336,I336)*(L336-M336+N336))</f>
        <v>0</v>
      </c>
      <c r="P336" s="12"/>
      <c r="Q336" s="2"/>
      <c r="R336" s="2"/>
    </row>
    <row r="337" spans="1:18" ht="20.25">
      <c r="A337">
        <v>13</v>
      </c>
      <c r="B337">
        <v>42</v>
      </c>
      <c r="C337">
        <v>2022</v>
      </c>
      <c r="D337">
        <v>321</v>
      </c>
      <c r="G337" s="15">
        <v>321</v>
      </c>
      <c r="H337" s="20" t="s">
        <v>259</v>
      </c>
      <c r="I337" s="23">
        <v>3</v>
      </c>
      <c r="J337" s="23" t="s">
        <v>23</v>
      </c>
      <c r="K337" s="15"/>
      <c r="L337" s="7"/>
      <c r="M337" s="2"/>
      <c r="N337" s="2"/>
      <c r="O337" s="29">
        <f>(IF(AND(J337&gt;0,J337&lt;=I337),J337,I337)*(L337-M337+N337))</f>
        <v>0</v>
      </c>
      <c r="P337" s="12"/>
      <c r="Q337" s="2"/>
      <c r="R337" s="2"/>
    </row>
    <row r="338" spans="1:18" ht="20.25">
      <c r="A338">
        <v>13</v>
      </c>
      <c r="B338">
        <v>42</v>
      </c>
      <c r="C338">
        <v>2022</v>
      </c>
      <c r="D338">
        <v>322</v>
      </c>
      <c r="G338" s="15">
        <v>322</v>
      </c>
      <c r="H338" s="20" t="s">
        <v>260</v>
      </c>
      <c r="I338" s="23">
        <v>2</v>
      </c>
      <c r="J338" s="23" t="s">
        <v>23</v>
      </c>
      <c r="K338" s="15"/>
      <c r="L338" s="7"/>
      <c r="M338" s="2"/>
      <c r="N338" s="2"/>
      <c r="O338" s="29">
        <f>(IF(AND(J338&gt;0,J338&lt;=I338),J338,I338)*(L338-M338+N338))</f>
        <v>0</v>
      </c>
      <c r="P338" s="12"/>
      <c r="Q338" s="2"/>
      <c r="R338" s="2"/>
    </row>
    <row r="339" spans="1:18" ht="51">
      <c r="A339">
        <v>13</v>
      </c>
      <c r="B339">
        <v>42</v>
      </c>
      <c r="C339">
        <v>2022</v>
      </c>
      <c r="D339">
        <v>323</v>
      </c>
      <c r="G339" s="15">
        <v>323</v>
      </c>
      <c r="H339" s="20" t="s">
        <v>261</v>
      </c>
      <c r="I339" s="23">
        <v>1</v>
      </c>
      <c r="J339" s="23" t="s">
        <v>23</v>
      </c>
      <c r="K339" s="15"/>
      <c r="L339" s="7"/>
      <c r="M339" s="2"/>
      <c r="N339" s="2"/>
      <c r="O339" s="29">
        <f>(IF(AND(J339&gt;0,J339&lt;=I339),J339,I339)*(L339-M339+N339))</f>
        <v>0</v>
      </c>
      <c r="P339" s="12"/>
      <c r="Q339" s="2"/>
      <c r="R339" s="2"/>
    </row>
    <row r="340" spans="1:18" ht="122.25">
      <c r="A340">
        <v>13</v>
      </c>
      <c r="B340">
        <v>42</v>
      </c>
      <c r="C340">
        <v>2022</v>
      </c>
      <c r="D340">
        <v>324</v>
      </c>
      <c r="G340" s="15">
        <v>324</v>
      </c>
      <c r="H340" s="20" t="s">
        <v>262</v>
      </c>
      <c r="I340" s="23">
        <v>6</v>
      </c>
      <c r="J340" s="23" t="s">
        <v>23</v>
      </c>
      <c r="K340" s="15"/>
      <c r="L340" s="7"/>
      <c r="M340" s="2"/>
      <c r="N340" s="2"/>
      <c r="O340" s="29">
        <f>(IF(AND(J340&gt;0,J340&lt;=I340),J340,I340)*(L340-M340+N340))</f>
        <v>0</v>
      </c>
      <c r="P340" s="12"/>
      <c r="Q340" s="2"/>
      <c r="R340" s="2"/>
    </row>
    <row r="341" spans="1:18" ht="30">
      <c r="A341">
        <v>13</v>
      </c>
      <c r="B341">
        <v>42</v>
      </c>
      <c r="C341">
        <v>2022</v>
      </c>
      <c r="D341">
        <v>325</v>
      </c>
      <c r="G341" s="15">
        <v>325</v>
      </c>
      <c r="H341" s="20" t="s">
        <v>263</v>
      </c>
      <c r="I341" s="23">
        <v>2</v>
      </c>
      <c r="J341" s="23" t="s">
        <v>23</v>
      </c>
      <c r="K341" s="15"/>
      <c r="L341" s="7"/>
      <c r="M341" s="2"/>
      <c r="N341" s="2"/>
      <c r="O341" s="29">
        <f>(IF(AND(J341&gt;0,J341&lt;=I341),J341,I341)*(L341-M341+N341))</f>
        <v>0</v>
      </c>
      <c r="P341" s="12"/>
      <c r="Q341" s="2"/>
      <c r="R341" s="2"/>
    </row>
    <row r="342" spans="1:18" ht="20.25">
      <c r="A342">
        <v>13</v>
      </c>
      <c r="B342">
        <v>42</v>
      </c>
      <c r="C342">
        <v>2022</v>
      </c>
      <c r="D342">
        <v>326</v>
      </c>
      <c r="G342" s="15">
        <v>326</v>
      </c>
      <c r="H342" s="20" t="s">
        <v>264</v>
      </c>
      <c r="I342" s="23">
        <v>5</v>
      </c>
      <c r="J342" s="23" t="s">
        <v>23</v>
      </c>
      <c r="K342" s="15"/>
      <c r="L342" s="7"/>
      <c r="M342" s="2"/>
      <c r="N342" s="2"/>
      <c r="O342" s="29">
        <f>(IF(AND(J342&gt;0,J342&lt;=I342),J342,I342)*(L342-M342+N342))</f>
        <v>0</v>
      </c>
      <c r="P342" s="12"/>
      <c r="Q342" s="2"/>
      <c r="R342" s="2"/>
    </row>
    <row r="343" spans="1:18" ht="20.25">
      <c r="A343">
        <v>13</v>
      </c>
      <c r="B343">
        <v>42</v>
      </c>
      <c r="C343">
        <v>2022</v>
      </c>
      <c r="D343">
        <v>327</v>
      </c>
      <c r="G343" s="15">
        <v>327</v>
      </c>
      <c r="H343" s="20" t="s">
        <v>265</v>
      </c>
      <c r="I343" s="23">
        <v>8</v>
      </c>
      <c r="J343" s="23" t="s">
        <v>23</v>
      </c>
      <c r="K343" s="15"/>
      <c r="L343" s="7"/>
      <c r="M343" s="2"/>
      <c r="N343" s="2"/>
      <c r="O343" s="29">
        <f>(IF(AND(J343&gt;0,J343&lt;=I343),J343,I343)*(L343-M343+N343))</f>
        <v>0</v>
      </c>
      <c r="P343" s="12"/>
      <c r="Q343" s="2"/>
      <c r="R343" s="2"/>
    </row>
    <row r="344" spans="1:18" ht="20.25">
      <c r="A344">
        <v>13</v>
      </c>
      <c r="B344">
        <v>42</v>
      </c>
      <c r="C344">
        <v>2022</v>
      </c>
      <c r="D344">
        <v>328</v>
      </c>
      <c r="G344" s="15">
        <v>328</v>
      </c>
      <c r="H344" s="20" t="s">
        <v>266</v>
      </c>
      <c r="I344" s="23">
        <v>3</v>
      </c>
      <c r="J344" s="23" t="s">
        <v>23</v>
      </c>
      <c r="K344" s="15"/>
      <c r="L344" s="7"/>
      <c r="M344" s="2"/>
      <c r="N344" s="2"/>
      <c r="O344" s="29">
        <f>(IF(AND(J344&gt;0,J344&lt;=I344),J344,I344)*(L344-M344+N344))</f>
        <v>0</v>
      </c>
      <c r="P344" s="12"/>
      <c r="Q344" s="2"/>
      <c r="R344" s="2"/>
    </row>
    <row r="345" spans="1:18" ht="14.25">
      <c r="A345">
        <v>13</v>
      </c>
      <c r="B345">
        <v>42</v>
      </c>
      <c r="C345">
        <v>2022</v>
      </c>
      <c r="D345">
        <v>329</v>
      </c>
      <c r="G345" s="15">
        <v>329</v>
      </c>
      <c r="H345" s="20" t="s">
        <v>267</v>
      </c>
      <c r="I345" s="23">
        <v>4</v>
      </c>
      <c r="J345" s="23" t="s">
        <v>23</v>
      </c>
      <c r="K345" s="15"/>
      <c r="L345" s="7"/>
      <c r="M345" s="2"/>
      <c r="N345" s="2"/>
      <c r="O345" s="29">
        <f>(IF(AND(J345&gt;0,J345&lt;=I345),J345,I345)*(L345-M345+N345))</f>
        <v>0</v>
      </c>
      <c r="P345" s="12"/>
      <c r="Q345" s="2"/>
      <c r="R345" s="2"/>
    </row>
    <row r="346" spans="1:18" ht="51">
      <c r="A346">
        <v>13</v>
      </c>
      <c r="B346">
        <v>42</v>
      </c>
      <c r="C346">
        <v>2022</v>
      </c>
      <c r="D346">
        <v>330</v>
      </c>
      <c r="G346" s="15">
        <v>330</v>
      </c>
      <c r="H346" s="20" t="s">
        <v>268</v>
      </c>
      <c r="I346" s="23">
        <v>1</v>
      </c>
      <c r="J346" s="23" t="s">
        <v>23</v>
      </c>
      <c r="K346" s="15"/>
      <c r="L346" s="7"/>
      <c r="M346" s="2"/>
      <c r="N346" s="2"/>
      <c r="O346" s="29">
        <f>(IF(AND(J346&gt;0,J346&lt;=I346),J346,I346)*(L346-M346+N346))</f>
        <v>0</v>
      </c>
      <c r="P346" s="12"/>
      <c r="Q346" s="2"/>
      <c r="R346" s="2"/>
    </row>
    <row r="347" spans="1:18" ht="20.25">
      <c r="A347">
        <v>13</v>
      </c>
      <c r="B347">
        <v>42</v>
      </c>
      <c r="C347">
        <v>2022</v>
      </c>
      <c r="D347">
        <v>331</v>
      </c>
      <c r="G347" s="15">
        <v>331</v>
      </c>
      <c r="H347" s="20" t="s">
        <v>269</v>
      </c>
      <c r="I347" s="23">
        <v>2</v>
      </c>
      <c r="J347" s="23" t="s">
        <v>23</v>
      </c>
      <c r="K347" s="15"/>
      <c r="L347" s="7"/>
      <c r="M347" s="2"/>
      <c r="N347" s="2"/>
      <c r="O347" s="29">
        <f>(IF(AND(J347&gt;0,J347&lt;=I347),J347,I347)*(L347-M347+N347))</f>
        <v>0</v>
      </c>
      <c r="P347" s="12"/>
      <c r="Q347" s="2"/>
      <c r="R347" s="2"/>
    </row>
    <row r="348" spans="1:18" ht="20.25">
      <c r="A348">
        <v>13</v>
      </c>
      <c r="B348">
        <v>42</v>
      </c>
      <c r="C348">
        <v>2022</v>
      </c>
      <c r="D348">
        <v>332</v>
      </c>
      <c r="G348" s="15">
        <v>332</v>
      </c>
      <c r="H348" s="20" t="s">
        <v>270</v>
      </c>
      <c r="I348" s="23">
        <v>1</v>
      </c>
      <c r="J348" s="23" t="s">
        <v>23</v>
      </c>
      <c r="K348" s="15"/>
      <c r="L348" s="7"/>
      <c r="M348" s="2"/>
      <c r="N348" s="2"/>
      <c r="O348" s="29">
        <f>(IF(AND(J348&gt;0,J348&lt;=I348),J348,I348)*(L348-M348+N348))</f>
        <v>0</v>
      </c>
      <c r="P348" s="12"/>
      <c r="Q348" s="2"/>
      <c r="R348" s="2"/>
    </row>
    <row r="349" spans="1:18" ht="30">
      <c r="A349">
        <v>13</v>
      </c>
      <c r="B349">
        <v>42</v>
      </c>
      <c r="C349">
        <v>2022</v>
      </c>
      <c r="D349">
        <v>333</v>
      </c>
      <c r="G349" s="15">
        <v>333</v>
      </c>
      <c r="H349" s="20" t="s">
        <v>271</v>
      </c>
      <c r="I349" s="23">
        <v>4</v>
      </c>
      <c r="J349" s="23" t="s">
        <v>23</v>
      </c>
      <c r="K349" s="15"/>
      <c r="L349" s="7"/>
      <c r="M349" s="2"/>
      <c r="N349" s="2"/>
      <c r="O349" s="29">
        <f>(IF(AND(J349&gt;0,J349&lt;=I349),J349,I349)*(L349-M349+N349))</f>
        <v>0</v>
      </c>
      <c r="P349" s="12"/>
      <c r="Q349" s="2"/>
      <c r="R349" s="2"/>
    </row>
    <row r="350" spans="7:18" ht="14.25">
      <c r="G350" s="15"/>
      <c r="H350" s="20"/>
      <c r="I350" s="23"/>
      <c r="J350" s="23"/>
      <c r="K350" s="15"/>
      <c r="L350" s="7"/>
      <c r="M350" s="2"/>
      <c r="N350" s="2"/>
      <c r="O350" s="9"/>
      <c r="P350" s="12"/>
      <c r="Q350" s="2"/>
      <c r="R350" s="2"/>
    </row>
    <row r="351" spans="8:15" ht="14.25">
      <c r="H351" s="16"/>
      <c r="L351" s="31" t="s">
        <v>272</v>
      </c>
      <c r="N351" s="32"/>
      <c r="O351" s="33">
        <f>SUM(O10:O349)</f>
        <v>0</v>
      </c>
    </row>
    <row r="352" ht="15" thickBot="1">
      <c r="H352" s="16"/>
    </row>
    <row r="353" spans="8:16" ht="14.25">
      <c r="H353" s="16"/>
      <c r="N353" s="38"/>
      <c r="O353" s="41"/>
      <c r="P353" s="42" t="s">
        <v>277</v>
      </c>
    </row>
    <row r="354" spans="8:16" ht="14.25">
      <c r="H354" s="16" t="s">
        <v>273</v>
      </c>
      <c r="I354" s="36"/>
      <c r="N354" s="38"/>
      <c r="O354" s="40"/>
      <c r="P354" s="39"/>
    </row>
    <row r="355" spans="8:16" ht="14.25">
      <c r="H355" s="16" t="s">
        <v>274</v>
      </c>
      <c r="I355" s="36"/>
      <c r="N355" s="38"/>
      <c r="O355" s="40"/>
      <c r="P355" s="39"/>
    </row>
    <row r="356" spans="8:16" ht="14.25">
      <c r="H356" s="16" t="s">
        <v>275</v>
      </c>
      <c r="I356" s="4"/>
      <c r="N356" s="38"/>
      <c r="O356" s="40"/>
      <c r="P356" s="39"/>
    </row>
    <row r="357" spans="8:16" ht="14.25">
      <c r="H357" s="16" t="s">
        <v>276</v>
      </c>
      <c r="I357" s="36"/>
      <c r="N357" s="38"/>
      <c r="O357" s="40"/>
      <c r="P357" s="39"/>
    </row>
    <row r="358" spans="8:16" ht="14.25">
      <c r="H358" s="16"/>
      <c r="I358" s="37"/>
      <c r="N358" s="38"/>
      <c r="O358" s="40"/>
      <c r="P358" s="39"/>
    </row>
    <row r="359" spans="8:16" ht="14.25">
      <c r="H359" s="16"/>
      <c r="I359" s="4"/>
      <c r="N359" s="38"/>
      <c r="O359" s="40"/>
      <c r="P359" s="39"/>
    </row>
    <row r="360" spans="8:16" ht="14.25">
      <c r="H360" s="16"/>
      <c r="I360" s="4"/>
      <c r="N360" s="38"/>
      <c r="O360" s="40"/>
      <c r="P360" s="39"/>
    </row>
    <row r="361" spans="14:16" ht="14.25">
      <c r="N361" s="38"/>
      <c r="O361" s="40"/>
      <c r="P361" s="39"/>
    </row>
    <row r="362" spans="14:16" ht="15" thickBot="1">
      <c r="N362" s="38"/>
      <c r="O362" s="43"/>
      <c r="P362" s="44" t="s">
        <v>278</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2022-11-23T12:57:22Z</dcterms:created>
  <dcterms:modified xsi:type="dcterms:W3CDTF">2022-11-23T12:57:35Z</dcterms:modified>
  <cp:category/>
  <cp:version/>
  <cp:contentType/>
  <cp:contentStatus/>
</cp:coreProperties>
</file>