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4" windowWidth="20100" windowHeight="10872" activeTab="0"/>
  </bookViews>
  <sheets>
    <sheet name="Plan1" sheetId="1" r:id="rId1"/>
  </sheets>
  <definedNames/>
  <calcPr fullCalcOnLoad="1"/>
</workbook>
</file>

<file path=xl/sharedStrings.xml><?xml version="1.0" encoding="utf-8"?>
<sst xmlns="http://schemas.openxmlformats.org/spreadsheetml/2006/main" count="130" uniqueCount="84">
  <si>
    <t>PREFEITURA MUNICIPAL DE LUCELIA
CNPJ: 44.919.918/0001-04</t>
  </si>
  <si>
    <t>PP</t>
  </si>
  <si>
    <t>DIGITAÇÃO ELETRÔNICA DA PROPOSTA</t>
  </si>
  <si>
    <t>PREGÃO PRESENCIAL</t>
  </si>
  <si>
    <t>SEQUENCIA: 46</t>
  </si>
  <si>
    <t>Data Abertura: 14/12/2022 Hrs: 09:00</t>
  </si>
  <si>
    <t>Local Entrega: CENTRO DE SAÚDE DE LUCELIA, RUA RICIERRI PERNOMIAN, 601 - CENTRO</t>
  </si>
  <si>
    <t>Observação: Registro de preços pelo prazo de doze meses para aquisição de alimentação enteral de acordo com a requisição n° 968/2022 da Secretaria Municipal de Saúde e Saneamento e quantidades e especificações do Termo de Referência - Anexo I do Edital em epigrafe</t>
  </si>
  <si>
    <t>NOME / RAZÃO SOCIAL</t>
  </si>
  <si>
    <t>CPF/CNPJ</t>
  </si>
  <si>
    <t>cd_Modalidade</t>
  </si>
  <si>
    <t>cd_Sequencia</t>
  </si>
  <si>
    <t>cd_Exercicio</t>
  </si>
  <si>
    <t>cd_Item</t>
  </si>
  <si>
    <t>ITEM</t>
  </si>
  <si>
    <t>PRODUTO</t>
  </si>
  <si>
    <t>QDE. REQUIS.</t>
  </si>
  <si>
    <t>UNIDADE</t>
  </si>
  <si>
    <t>VL. UNITÁRIO</t>
  </si>
  <si>
    <t>VL. TOTAL</t>
  </si>
  <si>
    <t>MARCA</t>
  </si>
  <si>
    <t>cd_Complemento</t>
  </si>
  <si>
    <t>Suplemento nutricional hiperproteico contendo 27% do VCT, Rico em ômega-3 (DHA e EPA), cálcio, ferro, cobre, zinco, selênio, vitaminas A, D, E, K e C. Com alto teor proteico - 18 g de proteína por porção e enriquecido com leucina. Indicado para contribuir no atingimento das metas nutricionais diárias de pacientes que necessitam de maior aporte calórico e proteico. SEM SABOR. Isento de fibras, sacarose, lactose e glúten. Apresentação lata de 360g. Na embalagem de fabricação deverá conter o nº do lote, e data de validade, sendo o prazo de validade 75% do total do prazo de validade do produto. Aprovado pela ANVISA.</t>
  </si>
  <si>
    <t>LTA</t>
  </si>
  <si>
    <t>Fórmula enteral e oral em pó? 100% a base de proteína do soro do leite. Nutricionalmente completa e normocalo?rica, normoproteica na diluição padrão, sem fibras. Sabor Baunilha. Não deve necessitar de mix ou liquidificador. Apresentação lata de 400g. Na embalagem de fabricação deverá conter o nº do lote, e data de validade, sendo o prazo de validade 75% do total do prazo de validade do produto. Aprovado pela ANVISA. Nutren 1.0, marca Nestle. Conforme determinação da Secretaria Municipal de Saúde (Prescrição Médica).</t>
  </si>
  <si>
    <t>Complemento alimentar para adultos e adolescentes, ideal para a reeducação alimentar rico em vitaminas e minerais com fibras, hiperproteico com 27% do VCT, baixo em gorduras totais e sem adição de açúcares com sabores variados. Isento de sacarose. Apresentação lata de 400g. Na embalagem de fabricação deverá conter o nº do lote, e data de validade, sendo o prazo de validade 75% do total do prazo de validade do produto. Aprovado pela ANVISA. Nutren Active, marca Nestle. Conforme determinação da Secretaria Municipal de Saúde (Prescrição Médica).</t>
  </si>
  <si>
    <t>Suplemento para pacientes com restrição de sacarose, frutose, glicose e lactose. Contém isomaltulose carboidrato de baixo índice glicêmico. Fórmula hiperproteica com no mínimo 33% de proteína em sua composição, fonte de fibras, ômega-3 e vitaminas e minerais. Isento de glúten e lactose. Indicado para auxiliar no controle dietético de pessoas com necessidades especiais no metabolismo de açúcares. Sabor Baunilha com diluição instantânea e palatável. Lata de 380g. Na embalagem de fabricação deverá conter o nº do lote, e data de validade, sendo o prazo de validade 75% do total do prazo de validade do produto. Aprovado pela ANVISA.</t>
  </si>
  <si>
    <t>Fórmula alimentar em pó, com apresentação de 1.0 cal/ml podendo atingir até 1,5kcal/ml em sua diluição, nutricionalmente completa, normocalórica, normoproteica, normolipídica, hipossódica à base de proteína isolada de soja, com mix de fibras (64% fibras solúveis e 36% fibras insolúveis). Isenta de sacarose, lactose e glúten. Para consumo via enteral. Composição nutricional: 14% de proteínas (75% proteína isolada soja e 25% caseinato de cálcio); 56% de carboidratos (100% maltodextrina); 30% de lipídios (33% % óleo de girassol, 33%% óleo de canola e 34% triglicerídeo de cadeia média). Não deve necessitar de mixer ou liquidificador. Apresentação lata de 800g. Na embalagem de fabricação deverá conter o nº do lote, e data de validade, sendo o prazo de validade 75% do total do prazo de validade do produto. Aprovado pela ANVISA.</t>
  </si>
  <si>
    <t>Fórmula enteral em pó nutricionalmente completo para uso enteral, a base de proteína isolada de soja com no mínimo 70%, normocalórica, normoproteica, normolipídica e hipossódica, indicado para pessoas que necessitam de nutrição especializada para recuperação e/ou manutenção do estado nutricional. Fórmula que permite diluição chegar até 1.5kcal/ml. Isento de fibras, sacarose, lactose e glúten. Sabor baunilha. Fornece 18g de proteína por 100g de produto. Apresentação lata de 800g. Na embalagem de fabricação deverá conter o nº do lote, e data de validade, sendo o prazo de validade 75% do total do prazo de validade do produto. Aprovado pela ANVISA.</t>
  </si>
  <si>
    <t>Fórmula padrão para nutrição enteral, normocalórica com 1,2 kcal/ml, normoproteica com mix de proteínas animal e vegetal, normolipídica, contendo fibras, vitaminas e minerais. Isenta de sacarose, glúten e lactose. Apresentação sistema aberto de 1000ml.  Na embalagem de fabricação deverá conter o nº do lote, e data de validade  do produto. Aprovado pela ANVISA.</t>
  </si>
  <si>
    <t>LT</t>
  </si>
  <si>
    <t>Dieta líquida hipercalórica (1,5Kcal/ml) com 100% fonte de maltodextrina, normoproteica (17% do VET - 63g/L) com mix de proteínas animal e vegetal, normolipídica, com fibras, vitaminas e minerais. Isenta de sacarose, glúten e lactose. Apresentação sistema aberto de 1000ml. Na embalagem de fabricação deverá conter o nº do lote, e data de validade do produto. Aprovado pela ANVISA.</t>
  </si>
  <si>
    <t xml:space="preserve">Fórmula hipercalórica, Hiperproteica, Nutricionalmente completa. Podendo ser usado via oral ou enteral. Isento de sacarose, lactose e glúten. Proteína 17% (60% proteína do soro do leite e 40% caseinato de cálcio e sódio) Carboidrato 58% (100% maltodextrina) Lipídeo 25% (12% óleo de girassol, 79% óleo de canola e 9%. Indicado para Desnutrição, anorexia nervosa, neoplasias, cardiopatias, doenças neurológicas, geriatria, restrição hídrica, pré e pós-operatório. Apresentação sistema aberto de 1000ml. Na embalagem de fabricação deverá conter o nº do lote, e data de validade  do produto. Aprovado pela ANVISA.
Marca Nutri Enteral 1.5. De acordo com ação judicial.
</t>
  </si>
  <si>
    <t>Fórmula enteral liquida nutricionalmente completa, normocálorica  (1.2kcal/mL), com mais de 16g de  fibras, contendo TCM na composição, com mais de  13% de proteínas. Sem lactose, sacarose e glúten. Apresentação sistema aberto de 1000ml.  Na embalagem de fabricação deverá conter o nº do lote, e data de validade, sendo o prazo de validade 75% do total do prazo de validade do produto. Aprovado pela ANVISA.</t>
  </si>
  <si>
    <t>Fórmula enteral modificada para pacientes que necessitam de controle glicêmico, normocalórica (1,1kcal/ml), normoproteica (49g/L) contendo igual ou superior a 18% do VET composto por mix de proteína animal e vegetal, sendo fonte proteica mínima de 84% de origem animal, hirperlipídica rica em fibras 15g/L. Isenta de sacarose, lactose e glúten. Apresentação sistema aberto de 1000ml. Na embalagem de fabricação deverá conter o nº do lote, e data de validade, sendo o prazo de validade 75% do total do prazo de validade do produto. Aprovado pela ANVISA. Novasource GC marca Nestle. Conforme determinação da Secretaria Municipal de Saúde (Prescrição Médica).</t>
  </si>
  <si>
    <t xml:space="preserve">Suplemento líquido para dietas com necessidade de controle glicêmico, com restrição de sacarose, frutose, glicose e lactose. Contém isomaltulose um carboidrato de lenta absorção com baixo índice glicêmico. Normocalórico, hiperproteico com 29% sendo proveniente de proteína animal, rico em fibras e enriquecido com ômega-3. Isento de glúten e lactose. Sabores baunilha e chocolate. Apresentação 200ml. Na embalagem de fabricação deverá conter o nº do lote, e data de validade, sendo o prazo de validade 75% do total do prazo de validade do produto. Aprovado pela ANVISA.
</t>
  </si>
  <si>
    <t>FR</t>
  </si>
  <si>
    <t>Fo?rmula enteral ou oral para paciente renal em dia?lise, hipercalo?rico fornecendo 2kcal/ml e hiperproteica, indicado para nefropatas em tratamento diali?tico, que requerem dieta de alta densidade calo?rica.  Apresentação 200ml. Na embalagem de fabricação deverá conter o nº do lote, e data de validade, sendo o prazo de validade 75% do total do prazo de validade do produto. Aprovado pela ANVISA.</t>
  </si>
  <si>
    <t>Fórmula enteral e oral li?quida hipoproteica, e hipercalórica, para paciente renal em tratamento conservador, com alto teor de ômega 3.  Com 400kcal e 6g de proteina em 1 frasco de 200ml. Com 2,4g de fibras e baixo teor de sódio, potássio e fosforo. Apresentação 200ml. Na embalagem de fabricação deverá conter o nº do lote, e data de validade, sendo o prazo de validade 75% do total do prazo de validade do produto. Aprovado pela ANVISA.</t>
  </si>
  <si>
    <t>Fórmula enteral e oral li?quida hipoproteica e hipercalórica, para paciente renal em tratamento conservador. Apresentação sistema aberto de  1000ml. Na embalagem de fabricação deverá conter o nº do lote, e data de validade, sendo o prazo de validade 75% do total do prazo de validade do produto. Aprovado pela ANVISA.</t>
  </si>
  <si>
    <t>Terapia nutricional oral desenhada especificamente para cicatrização de úlceras de pressão ou feridas. Hiperproteica acrescido de arginina, prolina e imunomoduladores para cicatrização. Densidade calórica 1,25 kcal/ml. Isento de sacarose. Apresentação 200ml. Na embalagem de fabricação deverá conter o nº do lote, e data de validade, sendo o prazo de validade 75% do total do prazo de validade do produto. Aprovado pela ANVISA.</t>
  </si>
  <si>
    <t>Nutric?a?o indicada para paciente com perda de peso induzida pelo ca?ncer, para situac?o?es metabo?licas especiais para nutric?a?o enteral ou oral formulado com arginina, nucleoti?deos e a?cidos graxos o?mega 3, ou com risco para estas condições. Sabores variados  Apresentação 200ml. Na embalagem de fabricação deverá conter o nº do lote, e data de validade, sendo o prazo de validade 75% do total do prazo de validade do produto. Aprovado pela ANVISA.</t>
  </si>
  <si>
    <t>Suplemento nutricional oral líquido, hipercalo?rica 1.5 kcal/ml para manutenção ou recuperação do estado nutricional de pacientes que necessitam de altas doses calóricas, fórmula normocalorica, com sacarose, rica em vitaminas e minerais. Sabores variados. Apresentação 200ml. Na embalagem de fabricação deverá conter o nº do lote, e data de validade, sendo o prazo de validade 75% do total do prazo de validade do produto. Aprovado pela ANVISA.</t>
  </si>
  <si>
    <t>Suplementação oral clarificada rica em carboidratos e com adição de proteínas, isento de gorduras e fibras. Apresentação frasco de 200ml. Na embalagem de fabricação deverá conter o nº do lote, e data de validade, sendo o prazo de validade 75% do total do prazo de validade do produto. Aprovado pela ANVISA.</t>
  </si>
  <si>
    <t>Mo?dulo de maltodextrina, de excelente digestibilidade e solubilidade. Apresentação lata de 400g. Na embalagem de fabricação deverá conter o nº do lote, e data de validade, sendo o prazo de validade 75% do total do prazo de validade do produto. Aprovado pela ANVISA.</t>
  </si>
  <si>
    <t>Mo?dulo de protei?na de alto valor biolo?gico (pavb) 100% proteína isolada, de o?tima digestibilidade e versatilidade para uso enteral e/ou oral. Que não necessite de mix nem liquidificador, de fácil dissolução. Apresentação de 250g. Na embalagem de fabricação deverá conter o nº do lote, e data de validade, sendo o prazo de validade 75% do total do prazo de validade do produto. Aprovado pela ANVISA.</t>
  </si>
  <si>
    <t>Fórmula enteral ou oral, nutricionalmente completa e normocalórica, hiperproteica com 35% do VCT. Fonte de vitaminas, combinação exclusiva de cálcio, proteína e vitamina D, contendo ACT3. Versa?til, pois permite duas diluic?o?es (1.0kcal/ml e 1.5 kcal/ml). Apresentac?a?o sem sabor e com sabor baunilha e isenta de sacarose e pode ser adicionada a preparações salgadas ou doces. Maior flexibilidade de uso e maior adesão ao tratamento. Que não necessite de mix nem liquidificador, de fácil dissolução. Apresentação lata de 740g.   Na embalagem de fabricação deverá conter o nº do lote, e data de validade, sendo o prazo de validade 75% do total do prazo de validade do produto. Aprovado pela ANVISA.</t>
  </si>
  <si>
    <t>Fórmula enteral e oral a? base de pepti?deos para recuperac?a?o nutricional de pacientes em situac?o?es metabo?licas especiais, como distu?rbios digestivos absortivos. Isenta de glu?ten, colesterol e lactose, com protei?na de alta qualidade. Densidade Calo?rica: 1,0 CAL/ml Proteinas: 16% (100% proteina do soro do leite hidrolizada) Carboidratos: 49% (74% polissacari?deos, 26% sacarose) Gorduras: 35% (77% TCM, 23% o?leo de soja, 6%lecitina de soja) Osmolalidade 375mOsm/kg de a?gua.  Boa palatabilidade e dissolução Apresentação lata 400g. Na embalagem de fabricação deverá conter o nº do lote, e data de validade, sendo o prazo de validade 75% do total do prazo de validade do produto. Aprovado pela ANVISA.</t>
  </si>
  <si>
    <t>Espessante a base de goma xantana, indicado na disfagia e dificuldade de deglutic?a?o. Apresentac?a?o lata de 125 a 300g. Sem sabor. Na embalagem de fabricação deverá conter o nº do lote, e data de validade, sendo o prazo de validade 75% do total do prazo de validade do produto. Aprovado pela ANVISA.</t>
  </si>
  <si>
    <t>Modulo de fibras alimentares solu?veis e prebióticas, sem sabor, auxiliando no bom funcionamento intestinal e contribuindo para o equili?brio da flora intestinal. Na?o conte?m glu?ten. Apresentação lata a partir de 250g. Na embalagem de fabricação deverá conter o nº do lote, e data de validade, sendo o prazo de validade 75% do total do prazo de validade do produto. Aprovado pela ANVISA.</t>
  </si>
  <si>
    <t>Fórmula enteral e oral para crianças a partir de 1 a 10 anos de idade. Normocalórica e normoproteica, acrescido de TCM, para promover crescimento saudável, sem fibras e isento de amido de milho. Contendo no máximo 14% de sacarose. Apresentação lata 400g. Na embalagem de fabricação deverá conter o nº do lote, e data de validade, sendo o prazo de validade 75% do total do prazo de validade do produto. Aprovado pela ANVISA. Nutren Junior, marca Nestle. Conforme determinação da Secretaria Municipal de Saúde (Prescrição Médica).</t>
  </si>
  <si>
    <t xml:space="preserve">Suplemento nutricional para crianc?as, rico em energia, vitaminas e minerais. Conte?m tambe?m protei?nas e a?cidos graxos o?megas 3 e 6. Na?o conte?m lactose e glu?ten e pode ser consumido por via oral ou enteral. Sem sabor. Apresentação lata 400g. Na embalagem de fabricação deverá conter o nº do lote, e data de validade, sendo o prazo de validade 75% do total do prazo de validade do produto. Aprovado pela ANVISA.
Marca FORTINI. De acordo com ação judicial.
</t>
  </si>
  <si>
    <t>Fo?rmula Infantil de primeira infância para lactentes de  0 a  6 meses de idade. Adicionada de prebióticos, contendo DHA e ARA. Apresentação lata de 800g. Na embalagem de fabricação deverá conter o nº do lote, e data de validade, sendo o prazo de validade 75% do total do prazo de validade do produto. Aprovado pela ANVISA.</t>
  </si>
  <si>
    <t>Fo?rmula Infantil de seguimento para lactentes acima de 6 meses de idade. Adicionada de prebióticos, contendo FOS, DHA e ARA. Apresentação lata de 800g. Na embalagem de fabricação deverá conter o nº do lote, e data de validade, sendo o prazo de validade 75% do total do prazo de validade do produto. Aprovado pela ANVISA.</t>
  </si>
  <si>
    <t>Fórmula infantil de partida em pó, a base de proteínas lácteas, adicionada de prebióticos 0,8g/100ml de scGOS/lcFOS (9:1) e estrutura lipídica composta por  LCPUFAs ligados aos fosfolipídios e Ácido Palmítico na posição beta-2. Apresentação lata de 800g. Na embalagem de fabricação deverá conter o nº do lote, e data de validade, sendo o prazo de validade 75% do total do prazo de validade do produto. Aprovado pela ANVISA.</t>
  </si>
  <si>
    <t>Fórmula de seguimento em pó a partir de 6 meses a base de proteínas lácteas, adicionada de prebióticos 0,8g/100ml de scGOS/lcFOS (9:1) e estrutura lipídica composta por  LCPUFAs ligados aos fosfolipídios e Ácido Palmítico na posição beta-2. Apresentação lata de 800g. Na embalagem de fabricação deverá conter o nº do lote, e data de validade, sendo o prazo de validade 75% do total do prazo de validade do produto. Aprovado pela ANVISA.</t>
  </si>
  <si>
    <t>Fórmula Infantil de Seguimento para Lactentes a partir dos 10 meses de vida. Com DHA, ARA, nucleotídeos e prebióticos. Leite em pó parcialmente desnatado. Apresentação lata 800g. Na embalagem de fabricação deverá conter o nº do lote, e data de validade, sendo o prazo de validade 75% do total do prazo de validade do produto. Aprovado pela ANVISA.</t>
  </si>
  <si>
    <t>Nutrição adequada para o crescimento e desenvolvimento do lactente. Relação proteína do soro/caseína de 70/30, proporcionando melhor digestibilidade. Perfil de aminoácidos adequado para o recém-nascido de baixo peso evitando distúrbios metabólicos. Nutrientes de fácil absorção (TCM, maltodextrina), contribuindo para o ganho de peso do lactente. Adicionado de LC PUFAS. Não Contém Glúten. Apresentação lata de 400 gramas. Na embalagem de fabricação deverá conter o nº do lote, e data de validade, sendo o prazo de validade 75% do total do prazo de validade do produto. Aprovado pela ANVISA.</t>
  </si>
  <si>
    <t>Fo?rmula infantil para lactentes de 0 a 12 meses, com efica?cia comprovada na reduc?a?o dos episo?dios de regurgitac?a?o. Apresentação lata 800g. Na embalagem de fabricação deverá conter o nº do lote, e data de validade, sendo o prazo de validade 75% do total do prazo de validade do produto. Aprovado pela ANVISA.</t>
  </si>
  <si>
    <t>Fo?rmula infantil especial isenta de lactose, a? base de leite de vaca, para crianças de 0 a 12 meses. Apresentação lata 400g. Na embalagem de fabricação deverá conter o nº do lote, e data de validade, sendo o prazo de validade 75% do total do prazo de validade do produto. Aprovado pela ANVISA.</t>
  </si>
  <si>
    <t>Fórmula infantil especial, segurança na substituição da proteína animal. 100%, proteína isolada de soja. Indicado nos casos de alergia à proteína do leite de vaca. Indicado a partir 06 meses de vida, sem comprometimento do trato gastrintestinal. Maltodextrina, proteína isolada de soja (fonte protéica), oleína de palma, óleo de soja, óleo de coco, sais minerais (fosfato de cálcio, citrato de cálcio, cloreto de potássio, fosfato de magnésio, citrato de potássio, cloreto de sódio, sulfato de zinco, sulfato ferroso, sulfato de cobre, iodeto de potássio), óleo de girassol, vitaminas (vitamina C, niacina, vitamina E, pantotenato de cálcio, vitamina A, vitamina B2, vitamina B6, vitamina B1, vitamina D, vitamina K, ácido fólico, biotina, vitamina B12), metionina, cloreto de colina, taurina, L-carnitina e regulador de acidez hidróxido de potássio. Não Contém Glúten. Não contém leite ou produtos lácteos. Apresentação lata de 400 gramas. Na embalagem de fabricação deverá conter o nº do lote, e data de validade, sendo o prazo de validade 75% do total do prazo de validade do produto. Aprovado pela ANVISA.</t>
  </si>
  <si>
    <t>Fo?rmula infantil em po?, a base de protei?na do soro de leite 100% proteína extensamente hidrolisada do soro do leite, com restrição de lactose, adicionada de Prebio?ticos. Conte?m LCPUFAs (DHA e ARA) e nucleoti?deos. Apresentac?a?o lata 400g. Na embalagem de fabricação deverá conter o nº do lote, e data de validade, sendo o prazo de validade 75% do total do prazo de validade do produto. Aprovado pela ANVISA.</t>
  </si>
  <si>
    <t xml:space="preserve">Fórmula infantil para lactentes de seguimento a? base de aminoa?cidos na?o alerge?nicos, elementar e nutricionalmente completa, adicionada de carboidratos, gorduras, vitaminas, minerais e oligoelementos. Isenta de lactose, galactose, sacarose, frutose e glu?ten. Apresentação lata de 400g. Na embalagem de fabricação deverá conter o nº do lote, e data de validade, sendo o prazo de validade 75% do total do prazo de validade do produto. Aprovado pela ANVISA.
Marca Neocate LCP. De acordo com ação judicial.
</t>
  </si>
  <si>
    <t xml:space="preserve">Alimento em Po?, feito a base de Protei?na isolada de soja, o?leo de palma, ac?u?car, xarope de milho, ca?lcio, maltodextrina, sal, vitamina C, vitaminas B5, B2, A, zinco, ferro, vitamina D, iodo, a?cido fo?lico e vitamina B12, emulsificante lecitina de soja. Apresentação lata de 400g. Na embalagem de fabricação deverá conter o nº do lote, e data de validade, sendo o prazo de validade 75% do total do prazo de validade do produto. Aprovado pela ANVISA.
Marca Supra Soy Original. De acordo com ação judicial.
</t>
  </si>
  <si>
    <t>Alimento à base de aminoácidos livres para situações metabólicas especiais para nutrição enteral/oral. Sabor baunilha, formulado para portadores de alergias às proteínas do leite de vaca, com fibras. Apresentação lata de 400g. Na embalagem de fabricação deverá conter o nº do lote, e data de validade, sendo o prazo de validade 75% do total do prazo de validade do produto. Aprovado pela ANVISA.</t>
  </si>
  <si>
    <t>Dieta à base de aminoácidos não alergênicos, elementar e nutricionalmente completa, adicionada de carboidratos, gorduras, vitaminas, minerais e oligoelementos. Isenta de lactose, galactose, sacarose, frutose e glúten. A proteína é originada em aminoácidos essenciais e não-essenciais obtidos sinteticamente, ou seja, não é derivada de uma proteína íntegra. Trata-se da mesma fonte de aminoácidos usada na fórmula. O perfil de aminoácidos é similar ao de proteínas de alto valor biológico, contribuindo para o crescimento e desenvolvimento das crianças.
O carboidrato é a maltodextrina, originada de xarope de glicose extraído por hidrólise enzimática do amido de milho. Tem a vantagem de apresentar menos osmolalidade que a sacarose (açúcar) e excelente tolerabilidade, mesmo em casos de má absorção grave. Contém maior concentração de maltodextrina (15gr/100ml), tornando seu sabor levemente adocicado e contribuindo para melhor aceitação do produto.
A gordura de contém uma mistura de óleos de côco, açafrão e canola, sendo 35% na forma de triglicérides de cadeia média e 65% de triglicérides de cadeia longa. Os óleos usados na formulação são altamente refinados e exclusivos de origem vegetal, para eliminar o risco de contaminação com proteína residual, o que poderia ser alergênico para crianças muito sensíveis. Os TCM tem digestão, absorção e metabolismo diferentes em muitos aspectos daqueles dos TCL. Isso traz uma série de vantagens para o uso em pacientes com má absorção.
As vitaminas, minerais e oligoelementos de tem de atender às necessidades de crianças de 01 a 10 anos.
Indicada para crianças de 01 a 10 anos de idade que tenham: 
* Alergias alimentares à proteína animal e soja, principalmente em reações como: esofagite ou gastroenteropatia eosinofílicas e dermatite atópica, entre outras.   
* Doenças que acarretam má absorção intestinal 
* Transição de nutrição parenteral para enteral. Apresentação lata 400g. Aprovado</t>
  </si>
  <si>
    <t xml:space="preserve">Fo?rmula infantil e de seguimento para lactentes, hipercalo?rica, nutricionalmente completa, com maior concentrac?a?o de nutrientes como protei?nas, vitaminas e minerais que as fo?rmulas infantis de rotina, ale?m de ser suplementada com LCPufas (ARA e DHA), Prebio?ticos, (GOS/FOS) e nucleoti?deos . Apresentação lata de 400g. Na embalagem de fabricação deverá conter o nº do lote, e data de validade, sendo o prazo de validade 75% do total do prazo de validade do produto. Aprovado pela ANVISA.
Marca INFATRINI. De acordo com ação judicial.
</t>
  </si>
  <si>
    <t>Bebida orgânica em pó à base de arroz sem lactose, sem glúten e sem adição de açúcares, contendo apenas os açúcares próprios dos ingredientes.  Apresentação lata 300 gramas. Na embalagem de fabricação deverá conter o nº do lote, e data de validade, sendo o prazo de validade 75% do total do prazo de validade do produto. Aprovado pela ANVISA.</t>
  </si>
  <si>
    <t>Bebida orgânica líquida, pronta para o consumo a base de arroz, adicionada de cálcio, sem lactose, sem glúten e sem adição de açúcares, contendo apenas os açúcares próprios dos ingredientes. Oferece a mesma quantidade de cálcio que um copo de leite (200ml). Produto 100% vegano e 0% colesterol, por ser de origem vegetal. Apresentação embalagem 1000ml. Na embalagem de fabricação deverá conter o nº do lote, e data de validade, sendo o prazo de validade 75% do total do prazo de validade do produto. Aprovado pela ANVISA. Bio V Arroz + Cálcio, marca Jasmine. Conforme determinação da Secretaria Municipal de Saúde (Prescrição Médica).</t>
  </si>
  <si>
    <t>Composto lácteo com óleos vegetais e fibras (0,8g/100ml de GOS e FOS), presença de DHA e ômega-3. Fonte de cálcio, ferro e zinco. Rico em vitaminas D e C. Que atenda as recomendações da legislação brasileira. Apresentação lata 800 gramas. Na embalagem de fabricação deverá conter o nº do lote, e data de validade, sendo o prazo de validade 75% do total do prazo de validade do produto. Aprovado pela ANVISA. Milnutri Premium, marca Danone. Conforme determinação da Secretaria Municipal de Saúde (Prescrição Médica).</t>
  </si>
  <si>
    <t>Módulo de L-Glutamina para nutrição enteral ou oral. Apresentação caixa com 30 sachês de 5 gramas cada. Na embalagem de fabricação deverá conter o nº do lote, e data de validade, sendo o prazo de validade 75% do total do prazo de validade do produto.  Aprovado pela ANVISA.</t>
  </si>
  <si>
    <t>CX</t>
  </si>
  <si>
    <t>Fórmula em pó para uso enteral e oral nutricionalmente completa, altamente especializada para pacientes portadores de doença de Crohn, com tgfb-2. Isenta de lactose e glúten. Densidade calórica de 1.0kcal/ml e 14% de proteína. Apresentação lata 400g. Na embalagem de fabricação deverá conter o nº do lote, e data de validade, sendo o prazo de validade 75% do total do prazo de validade do produto.  Aprovado pela ANVISA.</t>
  </si>
  <si>
    <t>Frasco de nutrição suplementar ou frasco de nutrição enteral fabricado em polietileno atóxico. Tampa de rosca com saída para adaptar ao equipo. Alça de fixação na sua base para pendurar o frasco com travamento. Embalado individualmente. Aprovado pela ANVISA.</t>
  </si>
  <si>
    <t>UN</t>
  </si>
  <si>
    <t>Equipo de alimentação enteral: Ponta perfurante adaptável com facilidade e segurança em qualquer tipo de frasco, contendo protetor, com conexão universal; Câmara de gotejamento flexível e transparente; Tubo flexível na cor azul em PVC; Regulador de fluxo (pinça rolete) para controle manual de gotejamento com segurança, conector escalonado, contendo protetor.</t>
  </si>
  <si>
    <t>Equipo luer slip de alimentação enteral: Lanceta perfurante para conexa?o ao recipiente de soluc?a?o. Ca?mara flexi?vel para visualizac?a?o gotejamento. Extensa?o em pvc azul(evita conexa?o com acesso venoso). Controlador de fluxo (gotejamento) tipo pinc?a rolete. Conexa?o luer para dispositivo de acesso venoso.</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</si>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</sst>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9"/>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0" style="13" hidden="1" customWidth="1"/>
    <col min="12" max="12" width="12.281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ht="28.5">
      <c r="H1" s="16" t="s">
        <v>0</v>
      </c>
    </row>
    <row r="3" ht="14.25">
      <c r="H3" s="17" t="s">
        <v>2</v>
      </c>
    </row>
    <row r="5" spans="1:8" ht="15">
      <c r="A5" s="1">
        <v>2</v>
      </c>
      <c r="H5" s="17" t="s">
        <v>3</v>
      </c>
    </row>
    <row r="6" spans="1:8" ht="14.25">
      <c r="A6" t="s">
        <v>1</v>
      </c>
      <c r="H6" s="17" t="s">
        <v>4</v>
      </c>
    </row>
    <row r="7" spans="8:9" ht="14.25">
      <c r="H7" s="17" t="s">
        <v>5</v>
      </c>
      <c r="I7" s="21" t="s">
        <v>5</v>
      </c>
    </row>
    <row r="8" spans="8:9" ht="28.5">
      <c r="H8" s="17" t="s">
        <v>6</v>
      </c>
      <c r="I8" s="21" t="s">
        <v>7</v>
      </c>
    </row>
    <row r="10" ht="15">
      <c r="H10" s="18" t="s">
        <v>8</v>
      </c>
    </row>
    <row r="11" spans="8:15" ht="14.25">
      <c r="H11" s="34"/>
      <c r="L11" s="27"/>
      <c r="M11" s="26"/>
      <c r="N11" s="26"/>
      <c r="O11" s="25"/>
    </row>
    <row r="12" spans="8:15" ht="15">
      <c r="H12" s="18" t="s">
        <v>9</v>
      </c>
      <c r="O12" s="28"/>
    </row>
    <row r="13" spans="8:15" ht="14.25">
      <c r="H13" s="35"/>
      <c r="O13" s="28"/>
    </row>
    <row r="14" ht="14.25">
      <c r="O14" s="28"/>
    </row>
    <row r="15" ht="14.25">
      <c r="O15" s="28"/>
    </row>
    <row r="16" spans="1:18" ht="14.25">
      <c r="A16" t="s">
        <v>10</v>
      </c>
      <c r="B16" t="s">
        <v>11</v>
      </c>
      <c r="C16" t="s">
        <v>12</v>
      </c>
      <c r="D16" t="s">
        <v>13</v>
      </c>
      <c r="G16" s="14" t="s">
        <v>14</v>
      </c>
      <c r="H16" s="19" t="s">
        <v>15</v>
      </c>
      <c r="I16" s="22" t="s">
        <v>16</v>
      </c>
      <c r="J16" s="22" t="s">
        <v>17</v>
      </c>
      <c r="K16" s="24"/>
      <c r="L16" s="6" t="s">
        <v>18</v>
      </c>
      <c r="M16" s="3"/>
      <c r="N16" s="3"/>
      <c r="O16" s="30" t="s">
        <v>19</v>
      </c>
      <c r="P16" s="11" t="s">
        <v>20</v>
      </c>
      <c r="R16" t="s">
        <v>21</v>
      </c>
    </row>
    <row r="17" spans="1:18" ht="102">
      <c r="A17">
        <v>13</v>
      </c>
      <c r="B17">
        <v>46</v>
      </c>
      <c r="C17">
        <v>2022</v>
      </c>
      <c r="D17">
        <v>1</v>
      </c>
      <c r="G17" s="15">
        <v>1</v>
      </c>
      <c r="H17" s="20" t="s">
        <v>22</v>
      </c>
      <c r="I17" s="23">
        <v>1000</v>
      </c>
      <c r="J17" s="23" t="s">
        <v>23</v>
      </c>
      <c r="K17" s="15"/>
      <c r="L17" s="7"/>
      <c r="M17" s="2"/>
      <c r="N17" s="2"/>
      <c r="O17" s="29">
        <f>(IF(AND(J17&gt;0,J17&lt;=I17),J17,I17)*(L17-M17+N17))</f>
        <v>0</v>
      </c>
      <c r="P17" s="12"/>
      <c r="Q17" s="2"/>
      <c r="R17" s="2"/>
    </row>
    <row r="18" spans="1:18" ht="91.5">
      <c r="A18">
        <v>13</v>
      </c>
      <c r="B18">
        <v>46</v>
      </c>
      <c r="C18">
        <v>2022</v>
      </c>
      <c r="D18">
        <v>2</v>
      </c>
      <c r="G18" s="15">
        <v>2</v>
      </c>
      <c r="H18" s="20" t="s">
        <v>24</v>
      </c>
      <c r="I18" s="23">
        <v>4000</v>
      </c>
      <c r="J18" s="23" t="s">
        <v>23</v>
      </c>
      <c r="K18" s="15"/>
      <c r="L18" s="7"/>
      <c r="M18" s="2"/>
      <c r="N18" s="2"/>
      <c r="O18" s="29">
        <f>(IF(AND(J18&gt;0,J18&lt;=I18),J18,I18)*(L18-M18+N18))</f>
        <v>0</v>
      </c>
      <c r="P18" s="12"/>
      <c r="Q18" s="2"/>
      <c r="R18" s="2"/>
    </row>
    <row r="19" spans="1:18" ht="102">
      <c r="A19">
        <v>13</v>
      </c>
      <c r="B19">
        <v>46</v>
      </c>
      <c r="C19">
        <v>2022</v>
      </c>
      <c r="D19">
        <v>3</v>
      </c>
      <c r="G19" s="15">
        <v>3</v>
      </c>
      <c r="H19" s="20" t="s">
        <v>25</v>
      </c>
      <c r="I19" s="23">
        <v>1000</v>
      </c>
      <c r="J19" s="23" t="s">
        <v>23</v>
      </c>
      <c r="K19" s="15"/>
      <c r="L19" s="7"/>
      <c r="M19" s="2"/>
      <c r="N19" s="2"/>
      <c r="O19" s="29">
        <f>(IF(AND(J19&gt;0,J19&lt;=I19),J19,I19)*(L19-M19+N19))</f>
        <v>0</v>
      </c>
      <c r="P19" s="12"/>
      <c r="Q19" s="2"/>
      <c r="R19" s="2"/>
    </row>
    <row r="20" spans="1:18" ht="111.75">
      <c r="A20">
        <v>13</v>
      </c>
      <c r="B20">
        <v>46</v>
      </c>
      <c r="C20">
        <v>2022</v>
      </c>
      <c r="D20">
        <v>4</v>
      </c>
      <c r="G20" s="15">
        <v>4</v>
      </c>
      <c r="H20" s="20" t="s">
        <v>26</v>
      </c>
      <c r="I20" s="23">
        <v>4000</v>
      </c>
      <c r="J20" s="23" t="s">
        <v>23</v>
      </c>
      <c r="K20" s="15"/>
      <c r="L20" s="7"/>
      <c r="M20" s="2"/>
      <c r="N20" s="2"/>
      <c r="O20" s="29">
        <f>(IF(AND(J20&gt;0,J20&lt;=I20),J20,I20)*(L20-M20+N20))</f>
        <v>0</v>
      </c>
      <c r="P20" s="12"/>
      <c r="Q20" s="2"/>
      <c r="R20" s="2"/>
    </row>
    <row r="21" spans="1:18" ht="142.5">
      <c r="A21">
        <v>13</v>
      </c>
      <c r="B21">
        <v>46</v>
      </c>
      <c r="C21">
        <v>2022</v>
      </c>
      <c r="D21">
        <v>5</v>
      </c>
      <c r="G21" s="15">
        <v>5</v>
      </c>
      <c r="H21" s="20" t="s">
        <v>27</v>
      </c>
      <c r="I21" s="23">
        <v>3000</v>
      </c>
      <c r="J21" s="23" t="s">
        <v>23</v>
      </c>
      <c r="K21" s="15"/>
      <c r="L21" s="7"/>
      <c r="M21" s="2"/>
      <c r="N21" s="2"/>
      <c r="O21" s="29">
        <f>(IF(AND(J21&gt;0,J21&lt;=I21),J21,I21)*(L21-M21+N21))</f>
        <v>0</v>
      </c>
      <c r="P21" s="12"/>
      <c r="Q21" s="2"/>
      <c r="R21" s="2"/>
    </row>
    <row r="22" spans="1:18" ht="122.25">
      <c r="A22">
        <v>13</v>
      </c>
      <c r="B22">
        <v>46</v>
      </c>
      <c r="C22">
        <v>2022</v>
      </c>
      <c r="D22">
        <v>6</v>
      </c>
      <c r="G22" s="15">
        <v>6</v>
      </c>
      <c r="H22" s="20" t="s">
        <v>28</v>
      </c>
      <c r="I22" s="23">
        <v>500</v>
      </c>
      <c r="J22" s="23" t="s">
        <v>23</v>
      </c>
      <c r="K22" s="15"/>
      <c r="L22" s="7"/>
      <c r="M22" s="2"/>
      <c r="N22" s="2"/>
      <c r="O22" s="29">
        <f>(IF(AND(J22&gt;0,J22&lt;=I22),J22,I22)*(L22-M22+N22))</f>
        <v>0</v>
      </c>
      <c r="P22" s="12"/>
      <c r="Q22" s="2"/>
      <c r="R22" s="2"/>
    </row>
    <row r="23" spans="1:18" ht="60.75">
      <c r="A23">
        <v>13</v>
      </c>
      <c r="B23">
        <v>46</v>
      </c>
      <c r="C23">
        <v>2022</v>
      </c>
      <c r="D23">
        <v>7</v>
      </c>
      <c r="G23" s="15">
        <v>7</v>
      </c>
      <c r="H23" s="20" t="s">
        <v>29</v>
      </c>
      <c r="I23" s="23">
        <v>1600</v>
      </c>
      <c r="J23" s="23" t="s">
        <v>30</v>
      </c>
      <c r="K23" s="15"/>
      <c r="L23" s="7"/>
      <c r="M23" s="2"/>
      <c r="N23" s="2"/>
      <c r="O23" s="29">
        <f>(IF(AND(J23&gt;0,J23&lt;=I23),J23,I23)*(L23-M23+N23))</f>
        <v>0</v>
      </c>
      <c r="P23" s="12"/>
      <c r="Q23" s="2"/>
      <c r="R23" s="2"/>
    </row>
    <row r="24" spans="1:18" ht="71.25">
      <c r="A24">
        <v>13</v>
      </c>
      <c r="B24">
        <v>46</v>
      </c>
      <c r="C24">
        <v>2022</v>
      </c>
      <c r="D24">
        <v>8</v>
      </c>
      <c r="G24" s="15">
        <v>8</v>
      </c>
      <c r="H24" s="20" t="s">
        <v>31</v>
      </c>
      <c r="I24" s="23">
        <v>1600</v>
      </c>
      <c r="J24" s="23" t="s">
        <v>30</v>
      </c>
      <c r="K24" s="15"/>
      <c r="L24" s="7"/>
      <c r="M24" s="2"/>
      <c r="N24" s="2"/>
      <c r="O24" s="29">
        <f>(IF(AND(J24&gt;0,J24&lt;=I24),J24,I24)*(L24-M24+N24))</f>
        <v>0</v>
      </c>
      <c r="P24" s="12"/>
      <c r="Q24" s="2"/>
      <c r="R24" s="2"/>
    </row>
    <row r="25" spans="1:18" ht="132">
      <c r="A25">
        <v>13</v>
      </c>
      <c r="B25">
        <v>46</v>
      </c>
      <c r="C25">
        <v>2022</v>
      </c>
      <c r="D25">
        <v>9</v>
      </c>
      <c r="G25" s="15">
        <v>9</v>
      </c>
      <c r="H25" s="20" t="s">
        <v>32</v>
      </c>
      <c r="I25" s="23">
        <v>600</v>
      </c>
      <c r="J25" s="23" t="s">
        <v>30</v>
      </c>
      <c r="K25" s="15"/>
      <c r="L25" s="7"/>
      <c r="M25" s="2"/>
      <c r="N25" s="2"/>
      <c r="O25" s="29">
        <f>(IF(AND(J25&gt;0,J25&lt;=I25),J25,I25)*(L25-M25+N25))</f>
        <v>0</v>
      </c>
      <c r="P25" s="12"/>
      <c r="Q25" s="2"/>
      <c r="R25" s="2"/>
    </row>
    <row r="26" spans="1:18" ht="71.25">
      <c r="A26">
        <v>13</v>
      </c>
      <c r="B26">
        <v>46</v>
      </c>
      <c r="C26">
        <v>2022</v>
      </c>
      <c r="D26">
        <v>10</v>
      </c>
      <c r="G26" s="15">
        <v>10</v>
      </c>
      <c r="H26" s="20" t="s">
        <v>33</v>
      </c>
      <c r="I26" s="23">
        <v>1500</v>
      </c>
      <c r="J26" s="23" t="s">
        <v>30</v>
      </c>
      <c r="K26" s="15"/>
      <c r="L26" s="7"/>
      <c r="M26" s="2"/>
      <c r="N26" s="2"/>
      <c r="O26" s="29">
        <f>(IF(AND(J26&gt;0,J26&lt;=I26),J26,I26)*(L26-M26+N26))</f>
        <v>0</v>
      </c>
      <c r="P26" s="12"/>
      <c r="Q26" s="2"/>
      <c r="R26" s="2"/>
    </row>
    <row r="27" spans="1:18" ht="111.75">
      <c r="A27">
        <v>13</v>
      </c>
      <c r="B27">
        <v>46</v>
      </c>
      <c r="C27">
        <v>2022</v>
      </c>
      <c r="D27">
        <v>11</v>
      </c>
      <c r="G27" s="15">
        <v>11</v>
      </c>
      <c r="H27" s="20" t="s">
        <v>34</v>
      </c>
      <c r="I27" s="23">
        <v>1500</v>
      </c>
      <c r="J27" s="23" t="s">
        <v>30</v>
      </c>
      <c r="K27" s="15"/>
      <c r="L27" s="7"/>
      <c r="M27" s="2"/>
      <c r="N27" s="2"/>
      <c r="O27" s="29">
        <f>(IF(AND(J27&gt;0,J27&lt;=I27),J27,I27)*(L27-M27+N27))</f>
        <v>0</v>
      </c>
      <c r="P27" s="12"/>
      <c r="Q27" s="2"/>
      <c r="R27" s="2"/>
    </row>
    <row r="28" spans="1:18" ht="122.25">
      <c r="A28">
        <v>13</v>
      </c>
      <c r="B28">
        <v>46</v>
      </c>
      <c r="C28">
        <v>2022</v>
      </c>
      <c r="D28">
        <v>12</v>
      </c>
      <c r="G28" s="15">
        <v>12</v>
      </c>
      <c r="H28" s="20" t="s">
        <v>35</v>
      </c>
      <c r="I28" s="23">
        <v>1500</v>
      </c>
      <c r="J28" s="23" t="s">
        <v>36</v>
      </c>
      <c r="K28" s="15"/>
      <c r="L28" s="7"/>
      <c r="M28" s="2"/>
      <c r="N28" s="2"/>
      <c r="O28" s="29">
        <f>(IF(AND(J28&gt;0,J28&lt;=I28),J28,I28)*(L28-M28+N28))</f>
        <v>0</v>
      </c>
      <c r="P28" s="12"/>
      <c r="Q28" s="2"/>
      <c r="R28" s="2"/>
    </row>
    <row r="29" spans="1:18" ht="71.25">
      <c r="A29">
        <v>13</v>
      </c>
      <c r="B29">
        <v>46</v>
      </c>
      <c r="C29">
        <v>2022</v>
      </c>
      <c r="D29">
        <v>13</v>
      </c>
      <c r="G29" s="15">
        <v>13</v>
      </c>
      <c r="H29" s="20" t="s">
        <v>37</v>
      </c>
      <c r="I29" s="23">
        <v>1500</v>
      </c>
      <c r="J29" s="23" t="s">
        <v>36</v>
      </c>
      <c r="K29" s="15"/>
      <c r="L29" s="7"/>
      <c r="M29" s="2"/>
      <c r="N29" s="2"/>
      <c r="O29" s="29">
        <f>(IF(AND(J29&gt;0,J29&lt;=I29),J29,I29)*(L29-M29+N29))</f>
        <v>0</v>
      </c>
      <c r="P29" s="12"/>
      <c r="Q29" s="2"/>
      <c r="R29" s="2"/>
    </row>
    <row r="30" spans="1:18" ht="81">
      <c r="A30">
        <v>13</v>
      </c>
      <c r="B30">
        <v>46</v>
      </c>
      <c r="C30">
        <v>2022</v>
      </c>
      <c r="D30">
        <v>14</v>
      </c>
      <c r="G30" s="15">
        <v>14</v>
      </c>
      <c r="H30" s="20" t="s">
        <v>38</v>
      </c>
      <c r="I30" s="23">
        <v>5000</v>
      </c>
      <c r="J30" s="23" t="s">
        <v>36</v>
      </c>
      <c r="K30" s="15"/>
      <c r="L30" s="7"/>
      <c r="M30" s="2"/>
      <c r="N30" s="2"/>
      <c r="O30" s="29">
        <f>(IF(AND(J30&gt;0,J30&lt;=I30),J30,I30)*(L30-M30+N30))</f>
        <v>0</v>
      </c>
      <c r="P30" s="12"/>
      <c r="Q30" s="2"/>
      <c r="R30" s="2"/>
    </row>
    <row r="31" spans="1:18" ht="60.75">
      <c r="A31">
        <v>13</v>
      </c>
      <c r="B31">
        <v>46</v>
      </c>
      <c r="C31">
        <v>2022</v>
      </c>
      <c r="D31">
        <v>15</v>
      </c>
      <c r="G31" s="15">
        <v>15</v>
      </c>
      <c r="H31" s="20" t="s">
        <v>39</v>
      </c>
      <c r="I31" s="23">
        <v>600</v>
      </c>
      <c r="J31" s="23" t="s">
        <v>30</v>
      </c>
      <c r="K31" s="15"/>
      <c r="L31" s="7"/>
      <c r="M31" s="2"/>
      <c r="N31" s="2"/>
      <c r="O31" s="29">
        <f>(IF(AND(J31&gt;0,J31&lt;=I31),J31,I31)*(L31-M31+N31))</f>
        <v>0</v>
      </c>
      <c r="P31" s="12"/>
      <c r="Q31" s="2"/>
      <c r="R31" s="2"/>
    </row>
    <row r="32" spans="1:18" ht="81">
      <c r="A32">
        <v>13</v>
      </c>
      <c r="B32">
        <v>46</v>
      </c>
      <c r="C32">
        <v>2022</v>
      </c>
      <c r="D32">
        <v>16</v>
      </c>
      <c r="G32" s="15">
        <v>16</v>
      </c>
      <c r="H32" s="20" t="s">
        <v>40</v>
      </c>
      <c r="I32" s="23">
        <v>1200</v>
      </c>
      <c r="J32" s="23" t="s">
        <v>36</v>
      </c>
      <c r="K32" s="15"/>
      <c r="L32" s="7"/>
      <c r="M32" s="2"/>
      <c r="N32" s="2"/>
      <c r="O32" s="29">
        <f>(IF(AND(J32&gt;0,J32&lt;=I32),J32,I32)*(L32-M32+N32))</f>
        <v>0</v>
      </c>
      <c r="P32" s="12"/>
      <c r="Q32" s="2"/>
      <c r="R32" s="2"/>
    </row>
    <row r="33" spans="1:18" ht="81">
      <c r="A33">
        <v>13</v>
      </c>
      <c r="B33">
        <v>46</v>
      </c>
      <c r="C33">
        <v>2022</v>
      </c>
      <c r="D33">
        <v>17</v>
      </c>
      <c r="G33" s="15">
        <v>17</v>
      </c>
      <c r="H33" s="20" t="s">
        <v>41</v>
      </c>
      <c r="I33" s="23">
        <v>700</v>
      </c>
      <c r="J33" s="23" t="s">
        <v>36</v>
      </c>
      <c r="K33" s="15"/>
      <c r="L33" s="7"/>
      <c r="M33" s="2"/>
      <c r="N33" s="2"/>
      <c r="O33" s="29">
        <f>(IF(AND(J33&gt;0,J33&lt;=I33),J33,I33)*(L33-M33+N33))</f>
        <v>0</v>
      </c>
      <c r="P33" s="12"/>
      <c r="Q33" s="2"/>
      <c r="R33" s="2"/>
    </row>
    <row r="34" spans="1:18" ht="81">
      <c r="A34">
        <v>13</v>
      </c>
      <c r="B34">
        <v>46</v>
      </c>
      <c r="C34">
        <v>2022</v>
      </c>
      <c r="D34">
        <v>18</v>
      </c>
      <c r="G34" s="15">
        <v>18</v>
      </c>
      <c r="H34" s="20" t="s">
        <v>42</v>
      </c>
      <c r="I34" s="23">
        <v>700</v>
      </c>
      <c r="J34" s="23" t="s">
        <v>36</v>
      </c>
      <c r="K34" s="15"/>
      <c r="L34" s="7"/>
      <c r="M34" s="2"/>
      <c r="N34" s="2"/>
      <c r="O34" s="29">
        <f>(IF(AND(J34&gt;0,J34&lt;=I34),J34,I34)*(L34-M34+N34))</f>
        <v>0</v>
      </c>
      <c r="P34" s="12"/>
      <c r="Q34" s="2"/>
      <c r="R34" s="2"/>
    </row>
    <row r="35" spans="1:18" ht="51">
      <c r="A35">
        <v>13</v>
      </c>
      <c r="B35">
        <v>46</v>
      </c>
      <c r="C35">
        <v>2022</v>
      </c>
      <c r="D35">
        <v>19</v>
      </c>
      <c r="G35" s="15">
        <v>19</v>
      </c>
      <c r="H35" s="20" t="s">
        <v>43</v>
      </c>
      <c r="I35" s="23">
        <v>300</v>
      </c>
      <c r="J35" s="23" t="s">
        <v>36</v>
      </c>
      <c r="K35" s="15"/>
      <c r="L35" s="7"/>
      <c r="M35" s="2"/>
      <c r="N35" s="2"/>
      <c r="O35" s="29">
        <f>(IF(AND(J35&gt;0,J35&lt;=I35),J35,I35)*(L35-M35+N35))</f>
        <v>0</v>
      </c>
      <c r="P35" s="12"/>
      <c r="Q35" s="2"/>
      <c r="R35" s="2"/>
    </row>
    <row r="36" spans="1:18" ht="51">
      <c r="A36">
        <v>13</v>
      </c>
      <c r="B36">
        <v>46</v>
      </c>
      <c r="C36">
        <v>2022</v>
      </c>
      <c r="D36">
        <v>20</v>
      </c>
      <c r="G36" s="15">
        <v>20</v>
      </c>
      <c r="H36" s="20" t="s">
        <v>44</v>
      </c>
      <c r="I36" s="23">
        <v>100</v>
      </c>
      <c r="J36" s="23" t="s">
        <v>23</v>
      </c>
      <c r="K36" s="15"/>
      <c r="L36" s="7"/>
      <c r="M36" s="2"/>
      <c r="N36" s="2"/>
      <c r="O36" s="29">
        <f>(IF(AND(J36&gt;0,J36&lt;=I36),J36,I36)*(L36-M36+N36))</f>
        <v>0</v>
      </c>
      <c r="P36" s="12"/>
      <c r="Q36" s="2"/>
      <c r="R36" s="2"/>
    </row>
    <row r="37" spans="1:18" ht="71.25">
      <c r="A37">
        <v>13</v>
      </c>
      <c r="B37">
        <v>46</v>
      </c>
      <c r="C37">
        <v>2022</v>
      </c>
      <c r="D37">
        <v>21</v>
      </c>
      <c r="G37" s="15">
        <v>21</v>
      </c>
      <c r="H37" s="20" t="s">
        <v>45</v>
      </c>
      <c r="I37" s="23">
        <v>500</v>
      </c>
      <c r="J37" s="23" t="s">
        <v>23</v>
      </c>
      <c r="K37" s="15"/>
      <c r="L37" s="7"/>
      <c r="M37" s="2"/>
      <c r="N37" s="2"/>
      <c r="O37" s="29">
        <f>(IF(AND(J37&gt;0,J37&lt;=I37),J37,I37)*(L37-M37+N37))</f>
        <v>0</v>
      </c>
      <c r="P37" s="12"/>
      <c r="Q37" s="2"/>
      <c r="R37" s="2"/>
    </row>
    <row r="38" spans="1:18" ht="122.25">
      <c r="A38">
        <v>13</v>
      </c>
      <c r="B38">
        <v>46</v>
      </c>
      <c r="C38">
        <v>2022</v>
      </c>
      <c r="D38">
        <v>22</v>
      </c>
      <c r="G38" s="15">
        <v>22</v>
      </c>
      <c r="H38" s="20" t="s">
        <v>46</v>
      </c>
      <c r="I38" s="23">
        <v>600</v>
      </c>
      <c r="J38" s="23" t="s">
        <v>23</v>
      </c>
      <c r="K38" s="15"/>
      <c r="L38" s="7"/>
      <c r="M38" s="2"/>
      <c r="N38" s="2"/>
      <c r="O38" s="29">
        <f>(IF(AND(J38&gt;0,J38&lt;=I38),J38,I38)*(L38-M38+N38))</f>
        <v>0</v>
      </c>
      <c r="P38" s="12"/>
      <c r="Q38" s="2"/>
      <c r="R38" s="2"/>
    </row>
    <row r="39" spans="1:18" ht="132">
      <c r="A39">
        <v>13</v>
      </c>
      <c r="B39">
        <v>46</v>
      </c>
      <c r="C39">
        <v>2022</v>
      </c>
      <c r="D39">
        <v>23</v>
      </c>
      <c r="G39" s="15">
        <v>23</v>
      </c>
      <c r="H39" s="20" t="s">
        <v>47</v>
      </c>
      <c r="I39" s="23">
        <v>200</v>
      </c>
      <c r="J39" s="23" t="s">
        <v>23</v>
      </c>
      <c r="K39" s="15"/>
      <c r="L39" s="7"/>
      <c r="M39" s="2"/>
      <c r="N39" s="2"/>
      <c r="O39" s="29">
        <f>(IF(AND(J39&gt;0,J39&lt;=I39),J39,I39)*(L39-M39+N39))</f>
        <v>0</v>
      </c>
      <c r="P39" s="12"/>
      <c r="Q39" s="2"/>
      <c r="R39" s="2"/>
    </row>
    <row r="40" spans="1:18" ht="51">
      <c r="A40">
        <v>13</v>
      </c>
      <c r="B40">
        <v>46</v>
      </c>
      <c r="C40">
        <v>2022</v>
      </c>
      <c r="D40">
        <v>24</v>
      </c>
      <c r="G40" s="15">
        <v>24</v>
      </c>
      <c r="H40" s="20" t="s">
        <v>48</v>
      </c>
      <c r="I40" s="23">
        <v>350</v>
      </c>
      <c r="J40" s="23" t="s">
        <v>23</v>
      </c>
      <c r="K40" s="15"/>
      <c r="L40" s="7"/>
      <c r="M40" s="2"/>
      <c r="N40" s="2"/>
      <c r="O40" s="29">
        <f>(IF(AND(J40&gt;0,J40&lt;=I40),J40,I40)*(L40-M40+N40))</f>
        <v>0</v>
      </c>
      <c r="P40" s="12"/>
      <c r="Q40" s="2"/>
      <c r="R40" s="2"/>
    </row>
    <row r="41" spans="1:18" ht="71.25">
      <c r="A41">
        <v>13</v>
      </c>
      <c r="B41">
        <v>46</v>
      </c>
      <c r="C41">
        <v>2022</v>
      </c>
      <c r="D41">
        <v>25</v>
      </c>
      <c r="G41" s="15">
        <v>25</v>
      </c>
      <c r="H41" s="20" t="s">
        <v>49</v>
      </c>
      <c r="I41" s="23">
        <v>200</v>
      </c>
      <c r="J41" s="23" t="s">
        <v>23</v>
      </c>
      <c r="K41" s="15"/>
      <c r="L41" s="7"/>
      <c r="M41" s="2"/>
      <c r="N41" s="2"/>
      <c r="O41" s="29">
        <f>(IF(AND(J41&gt;0,J41&lt;=I41),J41,I41)*(L41-M41+N41))</f>
        <v>0</v>
      </c>
      <c r="P41" s="12"/>
      <c r="Q41" s="2"/>
      <c r="R41" s="2"/>
    </row>
    <row r="42" spans="1:18" ht="91.5">
      <c r="A42">
        <v>13</v>
      </c>
      <c r="B42">
        <v>46</v>
      </c>
      <c r="C42">
        <v>2022</v>
      </c>
      <c r="D42">
        <v>26</v>
      </c>
      <c r="G42" s="15">
        <v>26</v>
      </c>
      <c r="H42" s="20" t="s">
        <v>50</v>
      </c>
      <c r="I42" s="23">
        <v>3400</v>
      </c>
      <c r="J42" s="23" t="s">
        <v>23</v>
      </c>
      <c r="K42" s="15"/>
      <c r="L42" s="7"/>
      <c r="M42" s="2"/>
      <c r="N42" s="2"/>
      <c r="O42" s="29">
        <f>(IF(AND(J42&gt;0,J42&lt;=I42),J42,I42)*(L42-M42+N42))</f>
        <v>0</v>
      </c>
      <c r="P42" s="12"/>
      <c r="Q42" s="2"/>
      <c r="R42" s="2"/>
    </row>
    <row r="43" spans="1:18" ht="91.5">
      <c r="A43">
        <v>13</v>
      </c>
      <c r="B43">
        <v>46</v>
      </c>
      <c r="C43">
        <v>2022</v>
      </c>
      <c r="D43">
        <v>27</v>
      </c>
      <c r="G43" s="15">
        <v>27</v>
      </c>
      <c r="H43" s="20" t="s">
        <v>51</v>
      </c>
      <c r="I43" s="23">
        <v>800</v>
      </c>
      <c r="J43" s="23" t="s">
        <v>23</v>
      </c>
      <c r="K43" s="15"/>
      <c r="L43" s="7"/>
      <c r="M43" s="2"/>
      <c r="N43" s="2"/>
      <c r="O43" s="29">
        <f>(IF(AND(J43&gt;0,J43&lt;=I43),J43,I43)*(L43-M43+N43))</f>
        <v>0</v>
      </c>
      <c r="P43" s="12"/>
      <c r="Q43" s="2"/>
      <c r="R43" s="2"/>
    </row>
    <row r="44" spans="1:18" ht="60.75">
      <c r="A44">
        <v>13</v>
      </c>
      <c r="B44">
        <v>46</v>
      </c>
      <c r="C44">
        <v>2022</v>
      </c>
      <c r="D44">
        <v>28</v>
      </c>
      <c r="G44" s="15">
        <v>28</v>
      </c>
      <c r="H44" s="20" t="s">
        <v>52</v>
      </c>
      <c r="I44" s="23">
        <v>3000</v>
      </c>
      <c r="J44" s="23" t="s">
        <v>23</v>
      </c>
      <c r="K44" s="15"/>
      <c r="L44" s="7"/>
      <c r="M44" s="2"/>
      <c r="N44" s="2"/>
      <c r="O44" s="29">
        <f>(IF(AND(J44&gt;0,J44&lt;=I44),J44,I44)*(L44-M44+N44))</f>
        <v>0</v>
      </c>
      <c r="P44" s="12"/>
      <c r="Q44" s="2"/>
      <c r="R44" s="2"/>
    </row>
    <row r="45" spans="1:18" ht="60.75">
      <c r="A45">
        <v>13</v>
      </c>
      <c r="B45">
        <v>46</v>
      </c>
      <c r="C45">
        <v>2022</v>
      </c>
      <c r="D45">
        <v>29</v>
      </c>
      <c r="G45" s="15">
        <v>29</v>
      </c>
      <c r="H45" s="20" t="s">
        <v>53</v>
      </c>
      <c r="I45" s="23">
        <v>2000</v>
      </c>
      <c r="J45" s="23" t="s">
        <v>23</v>
      </c>
      <c r="K45" s="15"/>
      <c r="L45" s="7"/>
      <c r="M45" s="2"/>
      <c r="N45" s="2"/>
      <c r="O45" s="29">
        <f>(IF(AND(J45&gt;0,J45&lt;=I45),J45,I45)*(L45-M45+N45))</f>
        <v>0</v>
      </c>
      <c r="P45" s="12"/>
      <c r="Q45" s="2"/>
      <c r="R45" s="2"/>
    </row>
    <row r="46" spans="1:18" ht="71.25">
      <c r="A46">
        <v>13</v>
      </c>
      <c r="B46">
        <v>46</v>
      </c>
      <c r="C46">
        <v>2022</v>
      </c>
      <c r="D46">
        <v>30</v>
      </c>
      <c r="G46" s="15">
        <v>30</v>
      </c>
      <c r="H46" s="20" t="s">
        <v>54</v>
      </c>
      <c r="I46" s="23">
        <v>2000</v>
      </c>
      <c r="J46" s="23" t="s">
        <v>23</v>
      </c>
      <c r="K46" s="15"/>
      <c r="L46" s="7"/>
      <c r="M46" s="2"/>
      <c r="N46" s="2"/>
      <c r="O46" s="29">
        <f>(IF(AND(J46&gt;0,J46&lt;=I46),J46,I46)*(L46-M46+N46))</f>
        <v>0</v>
      </c>
      <c r="P46" s="12"/>
      <c r="Q46" s="2"/>
      <c r="R46" s="2"/>
    </row>
    <row r="47" spans="1:18" ht="81">
      <c r="A47">
        <v>13</v>
      </c>
      <c r="B47">
        <v>46</v>
      </c>
      <c r="C47">
        <v>2022</v>
      </c>
      <c r="D47">
        <v>31</v>
      </c>
      <c r="G47" s="15">
        <v>31</v>
      </c>
      <c r="H47" s="20" t="s">
        <v>55</v>
      </c>
      <c r="I47" s="23">
        <v>1500</v>
      </c>
      <c r="J47" s="23" t="s">
        <v>23</v>
      </c>
      <c r="K47" s="15"/>
      <c r="L47" s="7"/>
      <c r="M47" s="2"/>
      <c r="N47" s="2"/>
      <c r="O47" s="29">
        <f>(IF(AND(J47&gt;0,J47&lt;=I47),J47,I47)*(L47-M47+N47))</f>
        <v>0</v>
      </c>
      <c r="P47" s="12"/>
      <c r="Q47" s="2"/>
      <c r="R47" s="2"/>
    </row>
    <row r="48" spans="1:18" ht="60.75">
      <c r="A48">
        <v>13</v>
      </c>
      <c r="B48">
        <v>46</v>
      </c>
      <c r="C48">
        <v>2022</v>
      </c>
      <c r="D48">
        <v>32</v>
      </c>
      <c r="G48" s="15">
        <v>32</v>
      </c>
      <c r="H48" s="20" t="s">
        <v>56</v>
      </c>
      <c r="I48" s="23">
        <v>800</v>
      </c>
      <c r="J48" s="23" t="s">
        <v>23</v>
      </c>
      <c r="K48" s="15"/>
      <c r="L48" s="7"/>
      <c r="M48" s="2"/>
      <c r="N48" s="2"/>
      <c r="O48" s="29">
        <f>(IF(AND(J48&gt;0,J48&lt;=I48),J48,I48)*(L48-M48+N48))</f>
        <v>0</v>
      </c>
      <c r="P48" s="12"/>
      <c r="Q48" s="2"/>
      <c r="R48" s="2"/>
    </row>
    <row r="49" spans="1:18" ht="102">
      <c r="A49">
        <v>13</v>
      </c>
      <c r="B49">
        <v>46</v>
      </c>
      <c r="C49">
        <v>2022</v>
      </c>
      <c r="D49">
        <v>33</v>
      </c>
      <c r="G49" s="15">
        <v>33</v>
      </c>
      <c r="H49" s="20" t="s">
        <v>57</v>
      </c>
      <c r="I49" s="23">
        <v>300</v>
      </c>
      <c r="J49" s="23" t="s">
        <v>23</v>
      </c>
      <c r="K49" s="15"/>
      <c r="L49" s="7"/>
      <c r="M49" s="2"/>
      <c r="N49" s="2"/>
      <c r="O49" s="29">
        <f>(IF(AND(J49&gt;0,J49&lt;=I49),J49,I49)*(L49-M49+N49))</f>
        <v>0</v>
      </c>
      <c r="P49" s="12"/>
      <c r="Q49" s="2"/>
      <c r="R49" s="2"/>
    </row>
    <row r="50" spans="1:18" ht="60.75">
      <c r="A50">
        <v>13</v>
      </c>
      <c r="B50">
        <v>46</v>
      </c>
      <c r="C50">
        <v>2022</v>
      </c>
      <c r="D50">
        <v>34</v>
      </c>
      <c r="G50" s="15">
        <v>34</v>
      </c>
      <c r="H50" s="20" t="s">
        <v>58</v>
      </c>
      <c r="I50" s="23">
        <v>800</v>
      </c>
      <c r="J50" s="23" t="s">
        <v>23</v>
      </c>
      <c r="K50" s="15"/>
      <c r="L50" s="7"/>
      <c r="M50" s="2"/>
      <c r="N50" s="2"/>
      <c r="O50" s="29">
        <f>(IF(AND(J50&gt;0,J50&lt;=I50),J50,I50)*(L50-M50+N50))</f>
        <v>0</v>
      </c>
      <c r="P50" s="12"/>
      <c r="Q50" s="2"/>
      <c r="R50" s="2"/>
    </row>
    <row r="51" spans="1:18" ht="51">
      <c r="A51">
        <v>13</v>
      </c>
      <c r="B51">
        <v>46</v>
      </c>
      <c r="C51">
        <v>2022</v>
      </c>
      <c r="D51">
        <v>35</v>
      </c>
      <c r="G51" s="15">
        <v>35</v>
      </c>
      <c r="H51" s="20" t="s">
        <v>59</v>
      </c>
      <c r="I51" s="23">
        <v>600</v>
      </c>
      <c r="J51" s="23" t="s">
        <v>23</v>
      </c>
      <c r="K51" s="15"/>
      <c r="L51" s="7"/>
      <c r="M51" s="2"/>
      <c r="N51" s="2"/>
      <c r="O51" s="29">
        <f>(IF(AND(J51&gt;0,J51&lt;=I51),J51,I51)*(L51-M51+N51))</f>
        <v>0</v>
      </c>
      <c r="P51" s="12"/>
      <c r="Q51" s="2"/>
      <c r="R51" s="2"/>
    </row>
    <row r="52" spans="1:18" ht="193.5">
      <c r="A52">
        <v>13</v>
      </c>
      <c r="B52">
        <v>46</v>
      </c>
      <c r="C52">
        <v>2022</v>
      </c>
      <c r="D52">
        <v>36</v>
      </c>
      <c r="G52" s="15">
        <v>36</v>
      </c>
      <c r="H52" s="20" t="s">
        <v>60</v>
      </c>
      <c r="I52" s="23">
        <v>500</v>
      </c>
      <c r="J52" s="23" t="s">
        <v>23</v>
      </c>
      <c r="K52" s="15"/>
      <c r="L52" s="7"/>
      <c r="M52" s="2"/>
      <c r="N52" s="2"/>
      <c r="O52" s="29">
        <f>(IF(AND(J52&gt;0,J52&lt;=I52),J52,I52)*(L52-M52+N52))</f>
        <v>0</v>
      </c>
      <c r="P52" s="12"/>
      <c r="Q52" s="2"/>
      <c r="R52" s="2"/>
    </row>
    <row r="53" spans="1:18" ht="71.25">
      <c r="A53">
        <v>13</v>
      </c>
      <c r="B53">
        <v>46</v>
      </c>
      <c r="C53">
        <v>2022</v>
      </c>
      <c r="D53">
        <v>37</v>
      </c>
      <c r="G53" s="15">
        <v>37</v>
      </c>
      <c r="H53" s="20" t="s">
        <v>61</v>
      </c>
      <c r="I53" s="23">
        <v>1000</v>
      </c>
      <c r="J53" s="23" t="s">
        <v>23</v>
      </c>
      <c r="K53" s="15"/>
      <c r="L53" s="7"/>
      <c r="M53" s="2"/>
      <c r="N53" s="2"/>
      <c r="O53" s="29">
        <f>(IF(AND(J53&gt;0,J53&lt;=I53),J53,I53)*(L53-M53+N53))</f>
        <v>0</v>
      </c>
      <c r="P53" s="12"/>
      <c r="Q53" s="2"/>
      <c r="R53" s="2"/>
    </row>
    <row r="54" spans="1:18" ht="102">
      <c r="A54">
        <v>13</v>
      </c>
      <c r="B54">
        <v>46</v>
      </c>
      <c r="C54">
        <v>2022</v>
      </c>
      <c r="D54">
        <v>38</v>
      </c>
      <c r="G54" s="15">
        <v>38</v>
      </c>
      <c r="H54" s="20" t="s">
        <v>62</v>
      </c>
      <c r="I54" s="23">
        <v>2000</v>
      </c>
      <c r="J54" s="23" t="s">
        <v>23</v>
      </c>
      <c r="K54" s="15"/>
      <c r="L54" s="7"/>
      <c r="M54" s="2"/>
      <c r="N54" s="2"/>
      <c r="O54" s="29">
        <f>(IF(AND(J54&gt;0,J54&lt;=I54),J54,I54)*(L54-M54+N54))</f>
        <v>0</v>
      </c>
      <c r="P54" s="12"/>
      <c r="Q54" s="2"/>
      <c r="R54" s="2"/>
    </row>
    <row r="55" spans="1:18" ht="102">
      <c r="A55">
        <v>13</v>
      </c>
      <c r="B55">
        <v>46</v>
      </c>
      <c r="C55">
        <v>2022</v>
      </c>
      <c r="D55">
        <v>39</v>
      </c>
      <c r="G55" s="15">
        <v>39</v>
      </c>
      <c r="H55" s="20" t="s">
        <v>63</v>
      </c>
      <c r="I55" s="23">
        <v>600</v>
      </c>
      <c r="J55" s="23" t="s">
        <v>23</v>
      </c>
      <c r="K55" s="15"/>
      <c r="L55" s="7"/>
      <c r="M55" s="2"/>
      <c r="N55" s="2"/>
      <c r="O55" s="29">
        <f>(IF(AND(J55&gt;0,J55&lt;=I55),J55,I55)*(L55-M55+N55))</f>
        <v>0</v>
      </c>
      <c r="P55" s="12"/>
      <c r="Q55" s="2"/>
      <c r="R55" s="2"/>
    </row>
    <row r="56" spans="1:18" ht="71.25">
      <c r="A56">
        <v>13</v>
      </c>
      <c r="B56">
        <v>46</v>
      </c>
      <c r="C56">
        <v>2022</v>
      </c>
      <c r="D56">
        <v>40</v>
      </c>
      <c r="G56" s="15">
        <v>40</v>
      </c>
      <c r="H56" s="20" t="s">
        <v>64</v>
      </c>
      <c r="I56" s="23">
        <v>1000</v>
      </c>
      <c r="J56" s="23" t="s">
        <v>23</v>
      </c>
      <c r="K56" s="15"/>
      <c r="L56" s="7"/>
      <c r="M56" s="2"/>
      <c r="N56" s="2"/>
      <c r="O56" s="29">
        <f>(IF(AND(J56&gt;0,J56&lt;=I56),J56,I56)*(L56-M56+N56))</f>
        <v>0</v>
      </c>
      <c r="P56" s="12"/>
      <c r="Q56" s="2"/>
      <c r="R56" s="2"/>
    </row>
    <row r="57" spans="1:18" ht="357">
      <c r="A57">
        <v>13</v>
      </c>
      <c r="B57">
        <v>46</v>
      </c>
      <c r="C57">
        <v>2022</v>
      </c>
      <c r="D57">
        <v>41</v>
      </c>
      <c r="G57" s="15">
        <v>41</v>
      </c>
      <c r="H57" s="20" t="s">
        <v>65</v>
      </c>
      <c r="I57" s="23">
        <v>1000</v>
      </c>
      <c r="J57" s="23" t="s">
        <v>23</v>
      </c>
      <c r="K57" s="15"/>
      <c r="L57" s="7"/>
      <c r="M57" s="2"/>
      <c r="N57" s="2"/>
      <c r="O57" s="29">
        <f>(IF(AND(J57&gt;0,J57&lt;=I57),J57,I57)*(L57-M57+N57))</f>
        <v>0</v>
      </c>
      <c r="P57" s="12"/>
      <c r="Q57" s="2"/>
      <c r="R57" s="2"/>
    </row>
    <row r="58" spans="1:18" ht="111.75">
      <c r="A58">
        <v>13</v>
      </c>
      <c r="B58">
        <v>46</v>
      </c>
      <c r="C58">
        <v>2022</v>
      </c>
      <c r="D58">
        <v>42</v>
      </c>
      <c r="G58" s="15">
        <v>42</v>
      </c>
      <c r="H58" s="20" t="s">
        <v>66</v>
      </c>
      <c r="I58" s="23">
        <v>600</v>
      </c>
      <c r="J58" s="23" t="s">
        <v>23</v>
      </c>
      <c r="K58" s="15"/>
      <c r="L58" s="7"/>
      <c r="M58" s="2"/>
      <c r="N58" s="2"/>
      <c r="O58" s="29">
        <f>(IF(AND(J58&gt;0,J58&lt;=I58),J58,I58)*(L58-M58+N58))</f>
        <v>0</v>
      </c>
      <c r="P58" s="12"/>
      <c r="Q58" s="2"/>
      <c r="R58" s="2"/>
    </row>
    <row r="59" spans="1:18" ht="60.75">
      <c r="A59">
        <v>13</v>
      </c>
      <c r="B59">
        <v>46</v>
      </c>
      <c r="C59">
        <v>2022</v>
      </c>
      <c r="D59">
        <v>43</v>
      </c>
      <c r="G59" s="15">
        <v>43</v>
      </c>
      <c r="H59" s="20" t="s">
        <v>67</v>
      </c>
      <c r="I59" s="23">
        <v>800</v>
      </c>
      <c r="J59" s="23" t="s">
        <v>23</v>
      </c>
      <c r="K59" s="15"/>
      <c r="L59" s="7"/>
      <c r="M59" s="2"/>
      <c r="N59" s="2"/>
      <c r="O59" s="29">
        <f>(IF(AND(J59&gt;0,J59&lt;=I59),J59,I59)*(L59-M59+N59))</f>
        <v>0</v>
      </c>
      <c r="P59" s="12"/>
      <c r="Q59" s="2"/>
      <c r="R59" s="2"/>
    </row>
    <row r="60" spans="1:18" ht="111.75">
      <c r="A60">
        <v>13</v>
      </c>
      <c r="B60">
        <v>46</v>
      </c>
      <c r="C60">
        <v>2022</v>
      </c>
      <c r="D60">
        <v>44</v>
      </c>
      <c r="G60" s="15">
        <v>44</v>
      </c>
      <c r="H60" s="20" t="s">
        <v>68</v>
      </c>
      <c r="I60" s="23">
        <v>600</v>
      </c>
      <c r="J60" s="23" t="s">
        <v>30</v>
      </c>
      <c r="K60" s="15"/>
      <c r="L60" s="7"/>
      <c r="M60" s="2"/>
      <c r="N60" s="2"/>
      <c r="O60" s="29">
        <f>(IF(AND(J60&gt;0,J60&lt;=I60),J60,I60)*(L60-M60+N60))</f>
        <v>0</v>
      </c>
      <c r="P60" s="12"/>
      <c r="Q60" s="2"/>
      <c r="R60" s="2"/>
    </row>
    <row r="61" spans="1:18" ht="91.5">
      <c r="A61">
        <v>13</v>
      </c>
      <c r="B61">
        <v>46</v>
      </c>
      <c r="C61">
        <v>2022</v>
      </c>
      <c r="D61">
        <v>45</v>
      </c>
      <c r="G61" s="15">
        <v>45</v>
      </c>
      <c r="H61" s="20" t="s">
        <v>69</v>
      </c>
      <c r="I61" s="23">
        <v>800</v>
      </c>
      <c r="J61" s="23" t="s">
        <v>23</v>
      </c>
      <c r="K61" s="15"/>
      <c r="L61" s="7"/>
      <c r="M61" s="2"/>
      <c r="N61" s="2"/>
      <c r="O61" s="29">
        <f>(IF(AND(J61&gt;0,J61&lt;=I61),J61,I61)*(L61-M61+N61))</f>
        <v>0</v>
      </c>
      <c r="P61" s="12"/>
      <c r="Q61" s="2"/>
      <c r="R61" s="2"/>
    </row>
    <row r="62" spans="1:18" ht="51">
      <c r="A62">
        <v>13</v>
      </c>
      <c r="B62">
        <v>46</v>
      </c>
      <c r="C62">
        <v>2022</v>
      </c>
      <c r="D62">
        <v>46</v>
      </c>
      <c r="G62" s="15">
        <v>46</v>
      </c>
      <c r="H62" s="20" t="s">
        <v>70</v>
      </c>
      <c r="I62" s="23">
        <v>100</v>
      </c>
      <c r="J62" s="23" t="s">
        <v>71</v>
      </c>
      <c r="K62" s="15"/>
      <c r="L62" s="7"/>
      <c r="M62" s="2"/>
      <c r="N62" s="2"/>
      <c r="O62" s="29">
        <f>(IF(AND(J62&gt;0,J62&lt;=I62),J62,I62)*(L62-M62+N62))</f>
        <v>0</v>
      </c>
      <c r="P62" s="12"/>
      <c r="Q62" s="2"/>
      <c r="R62" s="2"/>
    </row>
    <row r="63" spans="1:18" ht="81">
      <c r="A63">
        <v>13</v>
      </c>
      <c r="B63">
        <v>46</v>
      </c>
      <c r="C63">
        <v>2022</v>
      </c>
      <c r="D63">
        <v>47</v>
      </c>
      <c r="G63" s="15">
        <v>47</v>
      </c>
      <c r="H63" s="20" t="s">
        <v>72</v>
      </c>
      <c r="I63" s="23">
        <v>200</v>
      </c>
      <c r="J63" s="23" t="s">
        <v>23</v>
      </c>
      <c r="K63" s="15"/>
      <c r="L63" s="7"/>
      <c r="M63" s="2"/>
      <c r="N63" s="2"/>
      <c r="O63" s="29">
        <f>(IF(AND(J63&gt;0,J63&lt;=I63),J63,I63)*(L63-M63+N63))</f>
        <v>0</v>
      </c>
      <c r="P63" s="12"/>
      <c r="Q63" s="2"/>
      <c r="R63" s="2"/>
    </row>
    <row r="64" spans="1:18" ht="51">
      <c r="A64">
        <v>13</v>
      </c>
      <c r="B64">
        <v>46</v>
      </c>
      <c r="C64">
        <v>2022</v>
      </c>
      <c r="D64">
        <v>48</v>
      </c>
      <c r="G64" s="15">
        <v>48</v>
      </c>
      <c r="H64" s="20" t="s">
        <v>73</v>
      </c>
      <c r="I64" s="23">
        <v>20000</v>
      </c>
      <c r="J64" s="23" t="s">
        <v>74</v>
      </c>
      <c r="K64" s="15"/>
      <c r="L64" s="7"/>
      <c r="M64" s="2"/>
      <c r="N64" s="2"/>
      <c r="O64" s="29">
        <f>(IF(AND(J64&gt;0,J64&lt;=I64),J64,I64)*(L64-M64+N64))</f>
        <v>0</v>
      </c>
      <c r="P64" s="12"/>
      <c r="Q64" s="2"/>
      <c r="R64" s="2"/>
    </row>
    <row r="65" spans="1:18" ht="71.25">
      <c r="A65">
        <v>13</v>
      </c>
      <c r="B65">
        <v>46</v>
      </c>
      <c r="C65">
        <v>2022</v>
      </c>
      <c r="D65">
        <v>49</v>
      </c>
      <c r="G65" s="15">
        <v>49</v>
      </c>
      <c r="H65" s="20" t="s">
        <v>75</v>
      </c>
      <c r="I65" s="23">
        <v>5000</v>
      </c>
      <c r="J65" s="23" t="s">
        <v>74</v>
      </c>
      <c r="K65" s="15"/>
      <c r="L65" s="7"/>
      <c r="M65" s="2"/>
      <c r="N65" s="2"/>
      <c r="O65" s="29">
        <f>(IF(AND(J65&gt;0,J65&lt;=I65),J65,I65)*(L65-M65+N65))</f>
        <v>0</v>
      </c>
      <c r="P65" s="12"/>
      <c r="Q65" s="2"/>
      <c r="R65" s="2"/>
    </row>
    <row r="66" spans="1:18" ht="60.75">
      <c r="A66">
        <v>13</v>
      </c>
      <c r="B66">
        <v>46</v>
      </c>
      <c r="C66">
        <v>2022</v>
      </c>
      <c r="D66">
        <v>50</v>
      </c>
      <c r="G66" s="15">
        <v>50</v>
      </c>
      <c r="H66" s="20" t="s">
        <v>76</v>
      </c>
      <c r="I66" s="23">
        <v>15000</v>
      </c>
      <c r="J66" s="23" t="s">
        <v>74</v>
      </c>
      <c r="K66" s="15"/>
      <c r="L66" s="7"/>
      <c r="M66" s="2"/>
      <c r="N66" s="2"/>
      <c r="O66" s="29">
        <f>(IF(AND(J66&gt;0,J66&lt;=I66),J66,I66)*(L66-M66+N66))</f>
        <v>0</v>
      </c>
      <c r="P66" s="12"/>
      <c r="Q66" s="2"/>
      <c r="R66" s="2"/>
    </row>
    <row r="67" spans="7:18" ht="14.25">
      <c r="G67" s="15"/>
      <c r="H67" s="20"/>
      <c r="I67" s="23"/>
      <c r="J67" s="23"/>
      <c r="K67" s="15"/>
      <c r="L67" s="7"/>
      <c r="M67" s="2"/>
      <c r="N67" s="2"/>
      <c r="O67" s="9"/>
      <c r="P67" s="12"/>
      <c r="Q67" s="2"/>
      <c r="R67" s="2"/>
    </row>
    <row r="68" spans="8:15" ht="14.25">
      <c r="H68" s="16"/>
      <c r="L68" s="31" t="s">
        <v>77</v>
      </c>
      <c r="N68" s="32"/>
      <c r="O68" s="33">
        <f>SUM(O10:O66)</f>
        <v>0</v>
      </c>
    </row>
    <row r="69" ht="15" thickBot="1">
      <c r="H69" s="16"/>
    </row>
    <row r="70" spans="8:16" ht="14.25">
      <c r="H70" s="16"/>
      <c r="N70" s="38"/>
      <c r="O70" s="41"/>
      <c r="P70" s="42" t="s">
        <v>82</v>
      </c>
    </row>
    <row r="71" spans="8:16" ht="14.25">
      <c r="H71" s="16" t="s">
        <v>78</v>
      </c>
      <c r="I71" s="36"/>
      <c r="N71" s="38"/>
      <c r="O71" s="40"/>
      <c r="P71" s="39"/>
    </row>
    <row r="72" spans="8:16" ht="14.25">
      <c r="H72" s="16" t="s">
        <v>79</v>
      </c>
      <c r="I72" s="36"/>
      <c r="N72" s="38"/>
      <c r="O72" s="40"/>
      <c r="P72" s="39"/>
    </row>
    <row r="73" spans="8:16" ht="14.25">
      <c r="H73" s="16" t="s">
        <v>80</v>
      </c>
      <c r="I73" s="4"/>
      <c r="N73" s="38"/>
      <c r="O73" s="40"/>
      <c r="P73" s="39"/>
    </row>
    <row r="74" spans="8:16" ht="14.25">
      <c r="H74" s="16" t="s">
        <v>81</v>
      </c>
      <c r="I74" s="36"/>
      <c r="N74" s="38"/>
      <c r="O74" s="40"/>
      <c r="P74" s="39"/>
    </row>
    <row r="75" spans="8:16" ht="14.25">
      <c r="H75" s="16"/>
      <c r="I75" s="37"/>
      <c r="N75" s="38"/>
      <c r="O75" s="40"/>
      <c r="P75" s="39"/>
    </row>
    <row r="76" spans="8:16" ht="14.25">
      <c r="H76" s="16"/>
      <c r="I76" s="4"/>
      <c r="N76" s="38"/>
      <c r="O76" s="40"/>
      <c r="P76" s="39"/>
    </row>
    <row r="77" spans="8:16" ht="14.25">
      <c r="H77" s="16"/>
      <c r="I77" s="4"/>
      <c r="N77" s="38"/>
      <c r="O77" s="40"/>
      <c r="P77" s="39"/>
    </row>
    <row r="78" spans="14:16" ht="14.25">
      <c r="N78" s="38"/>
      <c r="O78" s="40"/>
      <c r="P78" s="39"/>
    </row>
    <row r="79" spans="14:16" ht="15" thickBot="1">
      <c r="N79" s="38"/>
      <c r="O79" s="43"/>
      <c r="P79" s="44" t="s">
        <v>83</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Pref_lucelia</dc:creator>
  <cp:keywords/>
  <dc:description/>
  <cp:lastModifiedBy>Pref_lucelia</cp:lastModifiedBy>
  <dcterms:created xsi:type="dcterms:W3CDTF">2022-12-01T12:07:47Z</dcterms:created>
  <dcterms:modified xsi:type="dcterms:W3CDTF">2022-12-01T12:07:57Z</dcterms:modified>
  <cp:category/>
  <cp:version/>
  <cp:contentType/>
  <cp:contentStatus/>
</cp:coreProperties>
</file>