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<sst xmlns="http://schemas.openxmlformats.org/spreadsheetml/2006/main" count="326" uniqueCount="177">
  <si>
    <t>PREFEITURA MUNICIPAL DE LUCELIA
CNPJ: 44.919.918/0001-04</t>
  </si>
  <si>
    <t>PP</t>
  </si>
  <si>
    <t>DIGITAÇÃO ELETRÔNICA DA PROPOSTA</t>
  </si>
  <si>
    <t>PREGÃO PRESENCIAL</t>
  </si>
  <si>
    <t>SEQUENCIA: 48</t>
  </si>
  <si>
    <t>Data Abertura: 21/12/2022 Hrs: 09:00</t>
  </si>
  <si>
    <t>Local Entrega: SECRETARIA DA EDUCAÇÃO, RUA EDUARDO RAPACCI, 409</t>
  </si>
  <si>
    <t>Observação: Registro de preços para aquisições de Brinquedos e Materiais de apoio para Educação Infantil I , Educação Infantil II e Ensino Fundamental pelo período de 12 meses de acordo com Requisição nº1293/2022 SME conforme quantidades e especificações discriminada</t>
  </si>
  <si>
    <t>NOME / RAZÃO SOCIAL</t>
  </si>
  <si>
    <t>CPF/CNPJ</t>
  </si>
  <si>
    <t>cd_Modalidade</t>
  </si>
  <si>
    <t>cd_Sequencia</t>
  </si>
  <si>
    <t>cd_Exercicio</t>
  </si>
  <si>
    <t>cd_Item</t>
  </si>
  <si>
    <t>ITEM</t>
  </si>
  <si>
    <t>PRODUTO</t>
  </si>
  <si>
    <t>QDE. REQUIS.</t>
  </si>
  <si>
    <t>UNIDADE</t>
  </si>
  <si>
    <t>VL. UNITÁRIO</t>
  </si>
  <si>
    <t>VL. TOTAL</t>
  </si>
  <si>
    <t>MARCA</t>
  </si>
  <si>
    <t>cd_Complemento</t>
  </si>
  <si>
    <t>CONJUNTO ARAMADO: Conjunto de aramados
composto por 6 peças sendo elas: Aramado Acrobático ;
Confeccionado em madeira e arame, medindo
aproximadamente: 28x34x14,5cm, com bolinhas
coloridas de plástico. Acondicionado em plástico
encolhivel, Aramado Entrelaçado; Confeccionado em
madeira e arame, medindo aproximadamente:
41,8x36x14,5cm, com bolinhas coloridas de plástico.
Acondicionado em plástico encolhivel. Aramado Espiral;
Confeccionado em madeira e arame, medindo
aproximadamente: 41,8x18x13cm, com bolinhas
coloridas de plástico. Acondicionado em plástico
encolhivel. Aramado Montanha Russa ; Confeccionado
em madeira e arame, medindo aproximadamente
28x29,5x28cm, com bolinhas coloridas de plástico.
Acondicionado em plástico encolhivel. Aramado
Ondular; Confeccionado em madeira e arame, medindo
aproximadamente: 41,8x21x14,5cm, com bolinhas
coloridas de plástico. Acondicionado em plástico
encolhivel. Aramado Triangular; Confeccionado em
madeira e arame, medindo aproximadamente:
41,8x17,5x 13cm, com bolinhas coloridas de plástico.
Acondicionado em plástico encolhivel. Produto com
certificação do INMETRO.</t>
  </si>
  <si>
    <t>UN</t>
  </si>
  <si>
    <t>CAIXA TÁTIL: Confeccionada em M.D.F. E.V.A. feltro, lixa
e espuma. Composta por uma caixa pintada e
serigrafada com tinta ultravioleta atóxica com orífícios
revestidos em E.V.A. colorido, acompanha 16 círculos (8pares) de M.D.F. e E.V.A. Com texturas diferentes (lixas,
feltro, E.V.A. e espuma). Caixa medindo: 25 x 25 x 12,5
cm. Peças medindo: M.D.F. mede 4,5 cm e E.V.A. mede 5
cm de diâmetro. Embalagem: Película de P.V.C.
encolhível. Produto com certificação do INMETRO.</t>
  </si>
  <si>
    <t>MATERIAL DOURADO: Confeccionado em madeira e
M.D.F. 611 peças, composto por 1 cubo representando o
milhar de 10 x 10 x 10 cm, 10 placas representando as
centenas medindo 10 x 10 x 1 cm, 100 prismas medindo
1 x 1 x 10 cm representando as dezenas, e 500 cubinhos
medindo 1 x 1 x 1 cm representando as unidades.
Embalagem: Caixa de M.D.F. medindo 23,5 x 23,5 x 12
cm, com tampa serigrafada. Lacrada com película de
P.V.C. encolhível. Produto com certificação do INMETRO.</t>
  </si>
  <si>
    <t>DISCO DE FRAÇÕES: Composto por 55 peças,
confeccionado em M.D.F. com pintura atóxica. Cores
representando as frações: 1 inteiro - vermelho, 1/2 -
azul, 1/3 - verde, 1/4 - amarelo, 1/5 - laranja, 1/6 - lilás,
1/7 - rosa, 1/8 - marrom, 1/9 - cinza, 1/10 - preto
(Formam círculos de 10 cm de diâmetro). Embalagem:
Caixa papel microondulado medindo 23 x 18 x 5 cm.
Lacrada com película de P.V.C. encolhível.</t>
  </si>
  <si>
    <t>APRENDENDO AS HORAS: Confeccionado em material
cartão. Conteúdo da embalagem: 42 cartas, 3 relógios
com ponteiro. Medidas do produto: (C x A x L) 36,6 x
23,3 x 4,5 cm. Medidas da embalagem: (C x A x L) 36,6 x
23,3 x 4,5 cm. Idade: acima de 6 anos. Peso aproximado
do produto: 275 gramas. Produto com certificação do
INMETRO.</t>
  </si>
  <si>
    <t>SÓLIDOS EM ACRILICO: Sólidos geométricos em acrílicos
com 20 peças é um conjunto confeccionado em acrílico
com 20 sólidos geométricos para o ensino médio,
contendo os poliedros convexos regulares, que
permitem a visualização dos tipos e números de faces,
número de arestas, bem como número de vértices,
sólidos de revolução, prismas, pirâmides, esfera. sendo
eles: Ortoedro ou Paralelepípedo, - Prisma de base
quadrangular oblíquo, Dodecaedro regular, Prisma de
base hexagonal, Pirâmide de base triangulo Equilátero,
Prisma retangular Oblíquo, Pirâmide de base quadrada
oblíqua, Prisma reto triangular regular, Octaedro
regular, Tronco do cone, Cubo ou hexaedro regular,
Cilindro oblíquo, Cone reto, Cilindro reto equilátero,
Icosaedro regular, Esfera, Pirâmide base hexagonal,Pirâmide de base quadrangular,Tetraedro regular e
Tronco da pirâmide quadrada. Produto com certificação
do INMETRO.</t>
  </si>
  <si>
    <t>ÁBACO: Confeccionado em M.D.F., plástico e madeira -
Quadro em M.D.F. com serigrafia atóxica, medindo 30 x
7 x 28 cm, com 4 varetas e 40 argolinhas de P.V.C. rígido
coloridas. Embalagem: Película de P.V.C. encolhível.
Produto com certificação do INMETRO.</t>
  </si>
  <si>
    <t>LOTO LEITURA: Confeccionado em M.D.F. 130 peças,
composto por 5 tabuleiros medindo 14,5 x 14,5 cm, 25
retângulos de 4 x 2,2 cm e 100 fichas (quadradinhos)
medindo 2 x 2 cm, serigrafadas com tinta ultravioleta
atóxica. Embalagem: Caixa de papel microondulado
ilustrado medindo 30 x 20 x 6 cm. Lacrada com película
de P.V.C. encolhível. Produto com certificação do
INMETRO.</t>
  </si>
  <si>
    <t>LOTO IMAGEM E PALAVRA: Confeccionado em M.D.F. 52
peças. composto por: 10 cartelas medindo 26 x 39,5 cm
e 42 letras para sorteio medindo 4 x 5,5 cm, serigrafadas
com tinta ultravioleta atóxica. Embalagem: Embalagem:
Caixa de madeira com tampa serigrafada, medindo 44 x
30 x 5,5 cm. Lacrada com película de P.V.C. encolhível.
Produto com certificação do INMETRO.</t>
  </si>
  <si>
    <t>PALAVRA CRUZADAS: Jogo formado por 72 peças
medindo 2 x 2,5 cm mais um tabuleiro medindo 28 x 19
cm. Peças serigrafadas com tinta ultravioleta atóxica em
ambas as faces, sendo um lado letras maiúsculas e do
outro lado letras cursivas. Tabuleiro pintado e
serigrafado quadrantes. Embalagem: Caixa de madeira
com tampa serigrafada medindo 24 x 24 x 3,5 cm.
Lacrada com película de P.V.C encolhível. Produto com
certificação do INMETRO</t>
  </si>
  <si>
    <t>GLOBO GIRATÓRIO: Globo Terrestre Físico, com 30 cm
de diâmetro, com o relevo da crosta terrestre indicado
na legenda, além do exclusivo relevo submarino, que
indica as plataformas continentais, fossas, bacias,dorsais, montanhas e elevações submarinas.
Informações demográficas: dados atualizados e
avaliados periodicamente, garantem informações
precisas sobre centros populacionais, ilhas, países,
capitais, estados, cidades, etc. Estrutura: possui fuso
horário e régua de meridiano que auxilia na localização
das coordenadas. Detalhe da régua de meridiano fixada
na base que sustenta o globo, com angulação de 23º e
27?. Possui uma graduação numérica em relevo, que
auxilia na pesquisa das coordenadas. Produto com
certificação do INMETRO.</t>
  </si>
  <si>
    <t>ALFABETO RECORTADO: Confeccionado em M.D.F. 36
peças medindo 10 cm de altura. Composto por 1
alfabeto completo e 2 jogos de vogais. Embalagem:
Caixa de M.D.F. com tampa serigrafada 23,5 x 23,5 x 9
cm. Lacrada com película de P.V.C. encolhível.</t>
  </si>
  <si>
    <t>ALFABETO DEGRAU: Confeccionado em M.D.F. 130
peças. Jogo com 01 expositor, serigrafado com tinta
ultravioleta atóxica. Acompanha: 05 jogos de alfabeto
completo, letra de forma, serigrafado com tinta
ultravioleta atóxica. Sendo: Consoantes e vogais - Um
lado maiúsculas em letra de forma e no outro lado
minúsculas em letra de forma. Cada peça de letra mede
3 x 9 cm. Base do expositor medindo: 38 x 20,5 x 20 cm.
Produto com certificação do INMETRO.</t>
  </si>
  <si>
    <t>ALINHAVO VOGAIS: Confeccionado em M.D.F. 5 bases
perfuradas de 10 x 15 cm e 5 cadarços coloridos de
poliéster (medindo aproximadamente 70 cm),
serigrafadas em policromia ultravioleta atóxica.
Embalagem: Saco plástico com solapa colorida em papel
couchê. Produto com certificação do INMETRO.</t>
  </si>
  <si>
    <t>ALINHAVOS GEOMÉTRICAS: Confeccionado em M.D.F.
composto por 1 base de 29 x 28,5 cm, 12 formas
geométricas (círculo, elipse, quadrado, retângulo,
losango, trapésio, triângulo, paralelogramo, pentágono,
hexágono, heptágono e octógono, pintados com tinta
ultravioleta atóxica) e 12 cadarços de poliéster coloridos
medindo aproximadamente 70 cm. Embalagem: Caixa de
madeira, com tampa serigrafada medindo 30 x 30 x 4
cm. Produto com certificação do INMETRO.</t>
  </si>
  <si>
    <t>CARIMBO CÉDULAS E MOEDAS: Carimbo Cédulas e
Moedas do Real. Material: borracha/madeira- n.º de
peças: 10 medindo 4,4 x 3,5 x 2,0 cm. Embalagem:
cartonada medindo 20,6 x 16,1 x3,2 cm. Acompanhaalmofada e frasco de tinta atóxica. Produto com
certificação do INMETRO.</t>
  </si>
  <si>
    <t>FANTOCHE ANIMAIS SORTIDOS: Confeccionado em
feltro, com 10 peças, com olho de PVC. Contendo os
seguintes animais: cachorro, gato, pato, papagaio, galo,
joaninha, coelho, vaca, porco, cavalo. (Sujeito a
Alterações). Medindo aproximadamente 28 cm. Produto
com certificação do INMETRO.</t>
  </si>
  <si>
    <t>CARIMBO FRAÇÕES: Carimbo Círculos Fracionários.
Material: borracha/madeira- n.º de peças: 10 medindo
4,4 x 3,5 x 2,0 cm. Embalagem: cartonada medindo 20,6
x 16,1 x 3,2 cm. Acompanha almofada e frasco de tinta
atóxica. Produto com certificação do INMETRO.</t>
  </si>
  <si>
    <t>CARIMBO LETRA CURSIVA MAIUSCULA: Carimbo de
letras cursivas maiuscula, contém 28 carimbos com cabo
em madeira tamanho 3,5 X 4,5. Alfabeto maiúsculo
letras cursivas, caixa cartonada em microondulado,
tamanho 32 x 21 x 3,5 cm. Produto com certificação do
INMETRO.</t>
  </si>
  <si>
    <t>CARIMBO LETRA CURSIVA MINUSCULA: Carimbo de
letras cursivas maiuscula, contém 28 carimbos com cabo
em madeira tamanho 3,5 X 4,5. Alfabeto maiúsculo
letras cursivas, caixa cartonada em microondulado,
tamanho 32 x 21 x 3,5 cm. Produto com certificação do
INMETRO.</t>
  </si>
  <si>
    <t>FLIP CHART : Flip chart em madeira de pinus com tela
em chapa dura de alta densidade e outro lado para uso
como lousa branca e cavalete em madeira medindo 58 x
90 x 1,70cm. Produto com certificação do INMETRO.</t>
  </si>
  <si>
    <t>BANCA DO FEIRANTE: Banca confeccionada em M.D.F.
Acompanha: 12 bandejinhas com frutas e legumes
variados de plástico/isopor (12 unidades por
bandejinha). Banca toda pintada com tinta branca
ultravioleta atóxica. Caixa de dinheirinho medindo 22,5 x
13 x 8 cm (50 moedas de plástico coloridas de 2,5 cm de
diâmetro, 3 notinhas (cédulas de papel) de cada valor: 1,
2, 5, 10, 20, 50 e 100. Total de 21 notinhas imitando o
Real medindo 9 x 4 cm). Balancinha medindo: 30 x 8 x 15
cm. Medida da Banca: 87 x 29,5 x 80 cm. Produto com
certificação do INMETRO.</t>
  </si>
  <si>
    <t>BANDINHA RITMICA: Bandinha com 20 instrumentos,
composta por: 1 Afuchê - Lateral de 100mm em alto
impacto com bolinhas de poliestireno colorido 12mm, 1
Agogô - Duas (02) canecas em aço tratado com níquel ecromo medindo 11,5cm de comprimento, 1Black Black -
Dois (02) pratos com diâmetro de 70mm, 1Campanela -
Composto por quatro (04) guizos com diâmetro de
24mm, 1 Castanhola - Composto por duas (02) conchas
de 82mm de comprimento, 1 Chocalho - Confeccionado
em alumínio polido no comprimento de 98mm, 1 par de
Claves - Duas (02) peças sólidas em madeira de lei polida
na medida de 200mm de Comprimento, 1 par de Coco -
Duas (02) metades artificiais de coco confeccionadas em
alto impacto, 1 Flauta - Confeccionada em plástico de
alto impacto no comprimento de 320mm, 1 Ganzá - Dois
(02) copos confeccionados em alumínio sólido
recravados entre si com comprimento total de 250mm,
1 par de Maraca - Cada peça é confeccionada em tubo
de 60mm de comprimento, 1 Pandeiro - Pele de
poliestireno prensada com anel de alto impacto, nas
medidas de 200mm de Diâmetro, 1 Pastoril -
Confeccionado am alto impacto na medida de 200mm
de diâmetro, 1Platinelas - Confeccionada em alto
impacto, com 220mm de comprimento, 1 par de Prato -
Duas peças em formato de prato, confeccionadas em
aço com espessura de 0,90 mm, 1 Sino - Confeccionado
em aço com tratamento em níquel cromo, campana nas
medidas de 55mm de comprimento, 1 Triângulo com
batedor - Confeccionado em aço polido com 10mm de
diâmetro, 1 Surdão - 260mm altura x 210mm largura, 1
Surdo -160mm altura x 210mm largura, 1 Tambor -
80mm altura x 210mm largura. Produto com certificação
do INMETRO.</t>
  </si>
  <si>
    <t>GEOPLANO: Confeccionado em M.D.F. e madeira. 56
pinos fixos de madeira, mais 6 cadarços coloridos de
poliéster medindo aproximadamente 70 cm. Medida: 31
x 28 x 3,5 cm. Embalagem: Plástico encolhível. Produto
com certificação do INMETRO.</t>
  </si>
  <si>
    <t>PAINEIS PSICOMOTORES : Confeccionados em M.D.F.
composto por 4 pinos e 4 painéis vazados em forma de
cursos (curvilíneo; fantástico; pré escrita e linear),
pintados nas cores vermelho, verde, amarelo e azul, com
tinta ultravioleta atóxica. Medindo: 30 x 30 x 2 cm.
Embalagem: Película de P.V.C. encolhível. Produto com
certificação do INMETRO.</t>
  </si>
  <si>
    <t>SILABÁRIO SIMPLES: Painel em lona com impressão
digital, composto por 02 painéis, cada painel mede 60 x
100 cm, ilustrado com sílabas, animais e objetos querepresentam (ou aproximam) as sílabas para compor
palavras, acompanha 02 bastões fixos (um na parte
superior e outro na parte inferior do painel).
Embalagem: Envolto em plástico. Produto com
certificação do INMETRO.</t>
  </si>
  <si>
    <t>PAINEL BOQUINHAS: Painel boquinhas confeccionado
em lona PVC e impresso digitalmente em alta resolução.
Utilizado em sala de fonoaldiologia, para uso
alfabetização, reforço escolar entre outros. Medindo
aproximadamente 1,00 x 0,70 cm. Produto com
certificação do INMETRO.</t>
  </si>
  <si>
    <t>ABÁCO DO PROFESSOR : Contém 4 hastes e 40 argolas
plásticas. Medindo 85cm de comprimento x 40cm de
largura x 1,8cm de espessura. Produto com certificação
do INMETRO.</t>
  </si>
  <si>
    <t>COLMÉIA: Colméia sapateira, possui seis (6) casulos,
cada módulo, ela é empilhavel, ou seja, pode ser
colocada uma sob a outra, é o organizador ideal para
áreas de lazer, escolas, creches, buffets, espaços kids,
etc. Comprimento: 1,31m x Largura: 27cm x Altura:
36cm. Produto com certificação do INMETRO.</t>
  </si>
  <si>
    <t>GIRAFA DE MEDIDAS: Régua para acompanhar o
crescimento da criança, confeccionada em M.D.F.
medindo 103 x 25 cm, pintada e serigrafada em
policromia ultravioleta atóxica ilustrações de uma girafa
e medidas em centímetros de 51 a 150 cm. Embalagem:
Envolta saco bolha e papelão. Produto com certificação
do INMETRO.</t>
  </si>
  <si>
    <t>QUADRO BRANCO MOLDURA: Quadro Branco c/
moldura em alumínio medindo 1,20 x 3,00 mts.
Confeccionado em MDF e sobreposto por laminado
melamínico. Quadro confeccionado em MDF 9 mm,
sobreposto por laminado melamínico, moldura em
alumínio anodizado, fixação invisível em PS, acompanha
kit para instalação e suporte para marcador e apagador,
cor da moldura: Alumínio Fosco, Branco e Preto x
Espessura total: 17 mm. Produto com certificação do
INMETRO.</t>
  </si>
  <si>
    <t>QUADRO BRANCO MAGNÉTICO: Quadro branco
magnético, superfície de secagem rápida, com apoio
para apagador e pincéis, moldura em alumínio, cantos
arredondados, suporte para apagador removível.
Dimensões: 90 x 60cm. Produto com certificação do
INMETRO.</t>
  </si>
  <si>
    <t>ALFABETÁRIO (4 letras): Painel boquinhas confeccionado
em lona PVC e impresso digitalmente em alta resolução.
Utilizado em sala de aula sob a lousa, contendo as 4
formas de letras, sendo elas: cursiva maiuscula e
minuscula e forma maiuscula e minuscula. Medindo
aproximadamente 5 metros. Produto com certificação
do INMETRO.</t>
  </si>
  <si>
    <t>PEGA VARESTAS: Jogo pega varetas coloridos, contendo
25 varetas coloridas de diversas cores. Medidndo
aproximadamente 20 cm de altura. Produto com
certificação do INMETRO.</t>
  </si>
  <si>
    <t>PAINEL EVA : Confeccionado em E.V.A. colorido.
Composto por 26 bases vazadas (que se encaixam as
letras do alfabeto) de 21 x 21 cm, compondo 1 alfabeto
completo, tendo as letras representadas em 4 formas e
de cores alternadas: Cursiva, impressa, maiúscula e
minúscula. Cada base contém 2 ilhós na parte superior.
Embalagem: Película de P.V.C. encolhível. Obs.: A corda
não acompanha o produto. Produto com certificação do
INMETRO.</t>
  </si>
  <si>
    <t>BAÚ 48 LITROS: Bau de 48 litros, composta em
polipropileno, garantindo maior durabilidade, as travas
nas laterais dão mais segurança, contem alça.
Dimensões Individuais: 30,5 X 37,5 X 52 cm. Produto
com certificação do INMETRO.</t>
  </si>
  <si>
    <t>AVENTAL DE HISTÓRIA 3 PORQUINHOS: Avental
contendo a historia dos Três porquinhos, com três
porquinhos, lobo mau, casas, árvores, flores,
confeccionado em nylon e os motivos em EVA, tamanho
aproximado 82 cm. Acondicionado em embalagem
plástica. Produto com certificação do INMETRO.</t>
  </si>
  <si>
    <t>AVENTAL DE HISTÓRIA RAPUNZEL: Avental contendo a
historia da Rapunzel, com vários personagens em EVA,
confeccionado em nylon e os motivos em EVA, tamanho
aproximado 82 cm. Acondicionado em embalagem
plástica.</t>
  </si>
  <si>
    <t>AVENTAL DE HISTÓRIA DONA BARATA: Avental contendo
a historia da Dona Barata, com vários personagens em
EVA, confeccionado em nylon e os motivos em EVA,
tamanho aproximado 82 cm. Acondicionado em
embalagem plástica. Produto com certificação do
INMETRO.</t>
  </si>
  <si>
    <t>AVENTAL DE HISTÓRIA CHAPEUZINHO: Avental contendo  a história da chapeuzinho vermelho, com: chapeuzinho,
vovô, vovó, cachorro. casa, caminhos de pedra e
árvores, confeccionado em nylon e os motivos em EVA,
tamanho aproximado 82 cm. Acondicionado em
embalagem plástica. Produto com certificação do
INMETRO.</t>
  </si>
  <si>
    <t>AVENTAL DE HISTÓRIA ALADIM: Avental contendo a
história de Aladim, com vários personagens em EVA,
confeccionado em nylon e os motivos em EVA, tamanho
aproximado 82 cm. Acondicionado em embalagem
plástica. Produto com certificação do INMETRO.</t>
  </si>
  <si>
    <t>QUEBRA CABEÇA MAPA: Confeccionado em MDF
contendo 02 peças, medindo 420 x 420 x 6mm (cada).
Acondicionados em caixa de papelão 430 x 430 x 20mm.
Produto com certificação do INMETRO.</t>
  </si>
  <si>
    <t>LINHAS VAZADAS: Conjunto de placas vazadas com
diversas linhas. Material em MDF, n.º de peças:- 12.
Acondicionado em caixa de madeira, tipo estojo
medindo 235mm de comprimento x 140mm de
comprimento x 60mm de espessura. Produto com
certificação do INMETRO.</t>
  </si>
  <si>
    <t>SACOLÃO MAX MONTA TUDO: Sacolão confeccionado
em plástico atóxico colorido, contendo peças em forma
de retângulos, quadrados, curvas macho, curvas fêmea,
triângulos macho, triângulos fêmea, nas cores sortidas
amarelo, azul, branca e vermelha, com 104 peças,
medindo 100 x 50 x 30mm (peça maior). embalagem em
sacola plástica. Produto com certificação do INMETRO</t>
  </si>
  <si>
    <t>ALFA NUMÉRICO 500 PEÇAS:Confeccionados em E.V.A.
colorido, 500 peças, medindo 5 cm de altura, sendo: 7
jogos de alfabeto completo, 9 jogos de vogais, 160 jogos
de números de 0 a 9, 40 sinais de operações
matemáticas (multiplicação, adição, subtração e
divisão), 5 sinais de interrogação, 5 sinais de
exclamação, 24 sinais de acentuação, 50 ponto final.
Peças acondicionadas em saco de T.N.T. Produto com
certificação do INMETRO.</t>
  </si>
  <si>
    <t>QUEBRA CABEÇA SILÁBICO FRUTAS:Confeccionado em
M.D.F. composto por 18 peças, formando 6 bases
ilustradas de 15 x 12 cm, pintadas e serigrafadas em
policromia ultravioleta atóxica. Ilustrações de diferentes
frutas (pessêgo, uva, morango, abacaxi, melância), com
quantidades de cortes diferenciados separando frutas
em partes com suas respectivas sílabas. Embalagem:Caixa de madeira com tampa serigrafada medindo 18 x
15 x 4 cm. Lacrada com película de P.V.C. encolhível.</t>
  </si>
  <si>
    <t>QUEBRA CABEÇA SILÁBICO PROFISSÕES: Confeccionado
em MDF, contendo 36 peças, medindo 147x80x3 mm
montado, embalagem madeira - medindo 22 cm de
comprimento x 10,5 cm de largura x 6 cm de espessura.
Produto com certificação do INMETRO.</t>
  </si>
  <si>
    <t>QUEBRA CABEÇA SILÁBICO TRANSPORTES:
Confeccionado em MDF, contendo 36 peças, medindo
147x80x3 mm montado, embalagem madeira - medindo
22 cm de comprimento x 10,5 cm de largura x 6 cm de
espessura. Produto com certificação do INMETRO.</t>
  </si>
  <si>
    <t>QUEBRA CABEÇA SILÁBICO ANIMAIS: Confeccionado em
MDF, contendo 36 peças, medindo 147x80x3 mm
montado, embalagem madeira - medindo 22 cm de
comprimento x 10,5 cm de largura x 6 cm de espessura.
Produto com certificação do INMETRO.</t>
  </si>
  <si>
    <t>BANCO LÁPIS: Banco Lápis, anatômico e confortável, de
formas arredondadas, colorido, estrutura metálica com
tratamento antiferrugem e acabamentos plásticos,
desenvolvido em material durável, dimensões altura
0,73m, comprimento 1,56m e largura 0,46m. Produto
com certificação do INMETRO.</t>
  </si>
  <si>
    <t>BANCO PRAÇA: Pés confeccionado em tubo 1 ¼ chapa
18, banco em metalão medindo 20 x 40, cinta de
travamento, chapa medindo 1/4 x 1 ½, com ponteiras de
plástico nas pontas medindo 1,50 mt de comprimento x
0,80 cm de largura x 0,43 cm de altura. Pintura
eletrostática em pó Epox em forno de alta temperatura.
Produto com certificação do INMETRO.</t>
  </si>
  <si>
    <t>BINGO ROLETA PROFISSIONAL: BINGO COM ROLETA
PROFISSIONAL Mesa confeccionado em madeira
medindo 30 X 44 cm, contendo pedras em madeira de 1
a 75, globo aramado cromado medindo 17 x 20 cm, bico
regulador, só cai uma bolinha de cada vez. Produto com
certificação do INMETRO.</t>
  </si>
  <si>
    <t>KIT MATENAL: kit maternal composto de 10 peças em
espuma revestida Cubos, coração, triangulo, bola,
boneco, dado, etc. Embalagem: 30 x 30 x 15. Produto
com certificação do INMETRO. Produto com certificação
do INMETRO.</t>
  </si>
  <si>
    <t>SACOLÃO CONECTANDO IDÉIAS COM 500 PEÇAS:
Confeccionado em plástico polipropileno atóxico de alto brilho, de cores vivas, contendo 500peças com formatos
para 12, 8, 4 e 2 encaixes, telhado, boneco e eixo com
rodas. Acondicionado em sacola de PVC cristal
transparente, com bordas em vivo brilhante e alça.</t>
  </si>
  <si>
    <t>SACOLÃO PLUGANDO IDÉIAS COM 1.000 PEÇAS:
Confeccionado em plástico polipropileno atóxico de alto
brilho, contendo 1000 peças de cores vivas, com
formatos para 3, 2 e 1 encaixes, sendo estes em L e em
curva. Acondicionado em sacola de pvc cristal
transparente, com bordas em vivo brilhante e alça.
Produto com certificação do INMETRO.</t>
  </si>
  <si>
    <t>SACOLÃO DIVERTIDO 120 PEÇAS: Conjunto
confeccionado em plástico polietileno, alto brilho,
contendo 120 peças, formando oito tipos de brinquedos
de encaixe. Acondicionado em sacola de pvc
transparente, com zíper e alça. Produto com certificação
do INMETRO.</t>
  </si>
  <si>
    <t>SACOLÃO PEQUENO ARQUITETO: Sacolão Arquiteto
composto de 700 peças em madeira serigrafadas e
pintadas. Peças com gravuras representando: janelão,
parede de tijolos, ponte grande, ponte pequena, relógio,
telhado grande, telhado pequeno, janelas, garagem,
árvore e carro. Dimensões aproximadas do produto: 25 x
20 x 43 cm (A x L x P). Produto com certificação do
INMETRO.</t>
  </si>
  <si>
    <t>TATAME 1X1X0,10: Placa de tatame confeccinada em
vinil atóxico, modelinho vespa, medindo 1 metro x 1
metro x 0,10 milimetros.</t>
  </si>
  <si>
    <t>ARAMADO MINI VACA: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10cm x 12,5cm. Produto com certificação do INMETRO.</t>
  </si>
  <si>
    <t>ARAMADO MINI PORCO: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8,5cm x 10cm. Embalagem: Caixa de papel. Produto com
certificação do INMETRO.</t>
  </si>
  <si>
    <t>ARAMADO MINI ELEFANTE: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10cm x 7cm x 11cm. Produto com certificação
do INMETRO.</t>
  </si>
  <si>
    <t>ARAMADO MINI GATO: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10cm x 12,5cm. Embalagem: Caixa de papel. Produto
com certificação do INMETRO.</t>
  </si>
  <si>
    <t>ARAMADO MINI GIRAFA: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10cm x 7cm x 11cm. Embalagem: Caixa de papel.
Produto com certificação do INMETRO.</t>
  </si>
  <si>
    <t>ARAMADO MINI CACHORRO: Brinquedo confeccionado
em madeira, M.D.F. e arame. Composto por 02 circuitos
e 6 peças de formas variadas e coloridas. Arame
resistente e pintado com tinta atóxica. Base serigrafada
e ilustrada com tinta em policromia ultravioleta atóxica,
peças pintadas com tinta atóxica colorida. Medida do
produto: 10cm x 12,5cm. Produto com certificação do
INMETRO.</t>
  </si>
  <si>
    <t>BONECA PINK: Boneca de pano confeccionada em fibra
de poliéster siliconado, produto atóxico, antialérgico e
lavável. Medindo: Largura: 20 cm x Comprimento: 12 cm
x Altura: 40 cm. Produto com certificação do INMETRO.</t>
  </si>
  <si>
    <t>COZINHA MÁGICA: Cozinha mágica, com forno com
tampa abre e fecha, pia com escorredor de pratos,
mesinha e botões com som clec-clec, porta-tudo e forno
com tampa abre e fecha com grelha conjugada.
Medindo : Comprimento: 68cm x Altura: 93,5cm x
Largura: 34cm. Produto com certificação do INMETRO.</t>
  </si>
  <si>
    <t>GELADEIRA MÁGICA: Geladeirinha mágica rosa, que
acompanha forminha de sorvete, garrafas, ovinhos e
manteiga, forminha de gelo, forminhas de gelatina e acessórios que funcionam de verdade. Medindo:
comprimento: 28cm x altura: 61,4cm x largura: 26,5cm.
Produto com certificação do INMETRO.</t>
  </si>
  <si>
    <t>MINI CHEF: kit mini chef composto por: 1 cozinha mini
chef com água, 2 abas laterais, 1 panelinha com tampa,
1 leiteira com tampa, 1 frigideira, 2 pratos, 2 xícaras, 2
facas, 2 garfos, 2 colheres, 1 concha, 1 espumadeira.
Produto com certificação do INMETRO.</t>
  </si>
  <si>
    <t>MEU JANTARZINHO: Meu jantarzinho, confeccionado em
plastico colorido, contendo: 1 Panela com Tampa, 1
Frigideira, 1 Travessa, 1 Saleiro, 1 Toalha de Papel, 2
Garfos, 2 Facas, 2 Colheres, 3 Pratos, 3 Copos, 7
Caixinhas e 1 Cartela de Adesivos. Produto com
certificação do INMETRO.</t>
  </si>
  <si>
    <t>MEU CHAZINHO: kit meu chazinho, confeccionado em
acessórios: 1 jarra com tampa; 1 açucareiro; 1 travessa;
1 toalha; 2 garfos; 2 facas; 2 colheres; 4 xícaras; 4 pires;
4 copos; 7 caixinhas; 1 cartela de adesivos. Produto com
certificação do INMETRO.</t>
  </si>
  <si>
    <t>KIT COZINHA: Kit de cozinha confeccionada em plástico
colorido, contendo: 1 panelinha com tampa, 1
escorredor, 1 leiteira, 2 pratos, 2 xícaras, 2 facas, 2
garfos e 2 colheres. Produto com certificação do
INMETRO.</t>
  </si>
  <si>
    <t>KIT MINI CHEF: Kit mini chefe, composto por 1
fogãozinho e 2 panelinhas. Medindo: 28 x 13.5 x 20 cm.
Produto com certificação do INMETRO.</t>
  </si>
  <si>
    <t>BIG TAND GIGANTE: Sacolão com 250 peças,
confeccionado em plástico atóxico, colorido,
encaixáveis, medindo 0,18 x 0,08 x 0,045cm (CxLxA -
peça maior). Acondicionado em sacola plástica
transparente com zíper. Produto com certificação do
INMETRO.</t>
  </si>
  <si>
    <t>SACOLÃO PLUGANDO: O sacolão plugando idéias auxilia
a criança a reconhecer, identificar e formar conjuntos. E
confeccionado em plástico polipropileno atóxico, de alto
brilho, com cores vivas, contendo 1000 peças com
formatos para 3,2 e 1 encaixes em ?L? e encaixe em
curva. Acondicionado em sacola de PVC cristal,
transparente, com bordas em vivo brilhante e alça de
nylon. Produto com certificação do INMETRO.</t>
  </si>
  <si>
    <t>SACOLÃO SUPER BLOCOS: Sacolão super blocos
confeccionado em plástico colorido, contendo 334 peças. Produtos 100% em polipropileno, maior
resistência e segurança. Brinquedo com formas
arredondadas, material atoxico com cores e texturas
marcantes. Acompanha uma base de 20x25cm. Produto
com certificação do INMETRO.</t>
  </si>
  <si>
    <t>JOGO ARGOLA LISO: Confeccionado em M.D.F. e
madeira. 5 pinos de madeira coloridos pintados com
tinta atóxica, medindo 10 x 2 cm. 5 argolas de plástico
resistente e coloridas. Base + pinos mede: 58 x 7 x 11
cm. Embalagem: Envoltos com película de P.V.C.
encolhível. Produto com certificação do INMETRO.</t>
  </si>
  <si>
    <t>TRÂNSITO: Confeccionado em madeira e M.D.F.
Composto por 15 peças medindo 90 cm de altura,
sendo: 01 semáforo (base/placa) medindo: 15 x 20 cm e
14 placas de sinalização (base/placa) medindo: 20 x 20
cm, serigrafadas com as cores conforme as normas de
trânsito. Embalagem: Caixa de papelão. Produto com
certificação do INMETRO.</t>
  </si>
  <si>
    <t>ALFABETO MÓVEU LETRAS: Confeccionado em M.D.F.
130 peças. Jogo com 1 expositor, serigrafado com tinta
ultravioleta atóxica. Acompanha: 5 jogos de alfabeto
completo, letra de forma, serigrafado com tinta
ultravioleta atóxica. Sendo: Consoantes e vogais - Um
lado maiúsculas cursivas em letra de forma e no outro
lado minúsculas cursivas em letra de forma. Cada peça
de letra mede 3 x 9 cm. Base do expositor medindo: 38 x
20,5 x 20 cm. Embalagem: Película de P.V.C. encolhível.
Produto com certificação do INMETRO.</t>
  </si>
  <si>
    <t>FANTOCHE ANIMAIS DO SITIO: Kit composto por 07
personagens caracterizados em feltro com detalhes em
E.V.A. colorido e olhos de plástico. Personagens sortidos
e variados, como: Gato, Porco, Ovelha, Macaco, Onça,
boi, Girafa, Coelho, Galo, Papagaio, Arara, Leão,
Tartaruga e Peixe. Medindo entre 28 a 35 cm.
Embalagem: Saco plástico com solapa colorida em papel
couchê.</t>
  </si>
  <si>
    <t>FANTOCHE FAMILIA BRANCA GIGANTE: Composto por 7
personagens costurados e personalizados medindo
entre: 54 cm e 75 cm de altura. Fantoches grandes e
macios de corpo inteiro, confeccionados em espuma e
revestidos com tecido especial, roupas coloridas e
removíveis, olhos de polietileno e bocas articuladas,
cabelos coloridos. Personagens: Vovô, Vovó, Bebê,
Papai, Mamãe, Menino e Menina. Embalagem: Sacola de P.V.C. transparente com alça e zíper. Obs.: As cores
podem variar. Produto com certificação do INMETRO.</t>
  </si>
  <si>
    <t>FANTOCHE ALIMENTOS SAUDÁVEIS 7 PÇS:
Confeccionados em feltro e E.V.A. colorido. Kit
composto por 07 personagens caracterizados.
Personagens: Maçã, Laranja, Morango, Pera, Abacaxi,
Pessego e Uva. Medindo entre: 40 a 47 cm de altura.
Embalagem: Saco plástico com solapa colorida em papel
couchê. Obs.: As cores podem variar. Produto com
certificação do INMETRO.</t>
  </si>
  <si>
    <t>FANTOCHE FAMILIA NEGRA GIGANTE: Composto por 7
personagens costurados e personalizados medindo
entre: 54 cm e 75 cm de altura. Fantoches grandes e
macios de corpo inteiro, confeccionados em espuma e
revestidos com tecido especial, roupas coloridas e
removíveis, olhos de polietileno e bocas articuladas,
cabelos coloridos. Personagens: Vovô, Vovó, Bebê,
Papai, Mamãe, Menino e Menina. Embalagem: Sacola de
P.V.C. transparente com alça e zíper. Obs.: As cores
podem variar. Produto com certificação do INMETRO.</t>
  </si>
  <si>
    <t>FANTOCHE HIGIENE BUCAL: Confeccionados em feltro e
E.V.A. colorido. Kit composto por 4 personagens
caracterizados. Personagens: Dentista, Creme dental,
Escova de dente e Dente. Medindo entre: 35 a 39 cm de
altura. Embalagem: Saco plástico com solapa colorida
em papel couchê. Obs.: As cores podem variar. Produto
com certificação do INMETRO.</t>
  </si>
  <si>
    <t>BALDINHO DE PRAIA: Baldinho de praia, confeccionado
em plástico colorido resistente de boa qualidade,
contendo: 01 pá, 01 rastelo, 02 forminhas. Dimensões
da embalagem: 20 x 14 x 15. Produto com certificação
do INMETRO.</t>
  </si>
  <si>
    <t>BAMBOLE: Bambole colorido confeccionado em aro
plástico, medindo 60 cm de diâmetro. Produto com
certificação do INMETRO.</t>
  </si>
  <si>
    <t>CONJUNTO ANIMAIS E FILHOTES: Conjunto composto
por quatro animais: galinha, tartaruga marinha, porca e
vaca. Confeccionados em plush colorido e com
enchimento de fibra siliconada. Os filhotes estão
acondicionados no interior da barriga de casa animal e
retirados através de um zíper. Material antialérgico.
Acondicionado em sacola de PVC com zíper e alça.
Medidas aproximadas dos animais: Galinha: 35 cm, Tartaruga: 36 cm, Porca: 27 cm e a Vaca: 45 cm. Produto
com certificação do INMETRO.</t>
  </si>
  <si>
    <t>RIVA FONE: Carrinho confeccionado em plástico
resitênte colorido, contendo telefone e discador em
circulo. Acompanha 5 formas didáticas que se encaixa
em orificios próprios. Produto com certificação do
INMETRO.</t>
  </si>
  <si>
    <t>KIT MECÂNICO E MARCINEIRO: Kit é composto por
pecinhas coloridas resistêntes, sendo que o kit mecânico
é composto por 1 martelo, 1 chave de mão, 1
parafusadeira de mão, 2 Parafusos e 2 Porcas, q o kit
marceneiro é composto por 1 serrote, 1 alicate, 1 chave
de fenda, 2 Parafusos e 2 Porcas. Produto com
certificação do INMETRO.</t>
  </si>
  <si>
    <t>ANDADOR FELIZ: Caminhador didático. Brinquedo
confeccionado em plástico resistente e colorido, possui
relógio, trenzinho e polvo. Medindo: 39,5 x 34 x 39cm e
com peso de 0,9500kg. Produto com certificação do
INMETRO.</t>
  </si>
  <si>
    <t>KIT MORDEDOR E CHOCALHO BABY: kit de mordedor e
chocalho, confeccionado em vinil atóxico com guizo,
disponivel em 4 modelos diferentes, medindo
aproximadamente 13 cm cada. Produto com certificação
do INMETRO.</t>
  </si>
  <si>
    <t>KIT VINIL: Kit de vinil, composto por 7 peças de
diferentes tamanhos servindo como brinquedo
pedagógico ou até mesmo mordedor para bebê,
podendo variar em meios de trânsportes, animais,
formas e objetos. Acondicionados em sacola plástica.
Produto com certificação do INMETRO.</t>
  </si>
  <si>
    <t>KIT CARRINHOS JUNIOR: kit de carrinhos para linha
creche, confeccionado em plástico colorido resistente,
composto por 4 carrinhos, sendo eles: 1 - mini formula 1
(16x13x10cm), 1- mini caçamba (15x13x12cm), 1- mini
jipe (15x13x11cm) e 1- mini carregadora (18x13x12cm).
Produto com certificação do INMETRO.</t>
  </si>
  <si>
    <t>DISPLAY BABY CAR: Display composto por 16 carrinhos
coloridos, que possuem rostinhos e formas
arredondadas. Material resistênte, medindo
aproximadamente 0,45x0,29x0,30 cada carrinho.
Produto com certificação do INMETRO.</t>
  </si>
  <si>
    <t>CAMINHÃO BASCULANTE COM PÁ: Confeccionado em
plástico resistente, atóxico, de alta qualidade e colorido.
Caminhão basculante tipo caçamba com pá, medindo aproximadamente 45cm x 14 cm de largura x 12cm de
altura. Produto com certificação do INMETRO.</t>
  </si>
  <si>
    <t>TRATOR AGRO ESCAVADEIRA: Confeccionado em
plástico resistente, atóxico, de alta qualidade e colorido.
Trator com rodas grandes, medindo aproximadamente
42 x 32 x 25cm. Produto com certificação do INMETRO.</t>
  </si>
  <si>
    <t>CARRETA SUPER CAÇAMBA: kit carreta super caçamba,
formado por 4 modelos de carretas, confeccionadas em
plastico de alta qualidade, atoxico, em cores brilhantes e
vivas. as carretas que compõe esse kit são: boiadeiro
med. 89cm x 15cm x 11,5cm (cxaxp), acompanha
animais; graneleiro med. 89cm x 14,5cm x 11,5cm
(cxaxp); toras med. 89cm x 15,5cm x 11,5cm (cxaxp),
acompanha toras; tanque med. 89cm x 17cm x 11,5cm
(cxaxp).</t>
  </si>
  <si>
    <t>KIT FROTA BIG CAMINHÕES: kit frota big caminhões,
formado por : basculante med. 32cm x 11,5cm x 14cm
(cxpxa); boiadeiro 32cm x 11,5cm x 13,2cm (cxpxa),
acompanha animais; betoneira med. 32cm x 11,5cm x
14,5cm (cxpxa); bombeiro med. 32cm x 11,5cm x 17cm
(cxpxa).</t>
  </si>
  <si>
    <t>KIT DESERT FORCE: kit desert force: kit formado por 3
itens produzidos em plastico colorido, atoxico. os itens
que formam esse kit são, 1 jipe, 1 helicoptero e 1 moto.
Produto com certificação do INMETRO.</t>
  </si>
  <si>
    <t>BONEQUINHA BRANCA: Bonequinha em vinil branca,
com cheirinho de talco, acompanha vestidinho, calcinha
plástica e lacinho fixo na cabeça, medindo
aproximadamente 22cm. Dimensões aproximadas da
embalagem: 10 x 17 x 28 Cm. Produto com certificação
do INMETRO.</t>
  </si>
  <si>
    <t>100 BONEQUINHA NEGRA: Bonequinha em vinil negra,
com cheirinho de talco, acompanha vestidinho, calcinha
plástica e lacinho fixo na cabeça, medindo
aproximadamente 22cm. Dimensões aproximadas da
embalagem: 10 x 17 x 28 Cm. Produto com certificação
do INMETRO.</t>
  </si>
  <si>
    <t>CAVALINHO BALANÇO: Cavalinho de plástico
confeccionado em plástico rígido resistente, em formato
de cavalo assento individual. O assento baixo foi
projetado para facilitar a montaria da criança.
Desenvolvido pelo sistema de rotomoldagem, Medindo
aproximadamente 84,0 cm de comprimento 26,0 x cm de largura x 50,0 cm de altura. Produto com certificação
do INMETRO.</t>
  </si>
  <si>
    <t>TRICICLO DE FERRO: Triciclo em ferro com quadro, garfo
e guidão em alumínio, com pneus em E.V.A., manoplas
em elastômero TPE atóxico, limitador de giro do guidão,
cestinha ou plaquinha e bguzina. Produto com
certificação do INMETRO.</t>
  </si>
  <si>
    <t>MOTOCA EUROPA: Confeccionado em plástico soprado,
assento anatômico, estrutura em dupla camada: maior
durabilidade e resistência, peso máximo da criança é de
19kg, altura máxima da criança é de 106cm. Medindo
43cm de largura x 61cm de comprimento x 47,5cm de
altura. Idade sugerida a partir de 1 ano. Acondicionado
em embalagem de papelão litografada. Produto com
certificação do INMETRO.</t>
  </si>
  <si>
    <t>PLAY MATERNAL I: Confeccionado com materiais
resistentes, seguros e aconchegantes, desafiam a criança
a deslocar-se com destreza progressiva ao andar, correr,
pular, engatinhar, etc, desenvolvendo atitudes de
confiança nas próprias capacidades motoras e a explorar
e utilizar as possibilidades de movimento com este
material. Contém 7 peças. Montado diâmetro
aproximado de 1,50m. x 1,50m. Produto com
certificação do INMETRO.</t>
  </si>
  <si>
    <t>DADOS VOGAIS: Dados vogais confeccionado em
espuma revestido em vinil colorido, medindo 20 cm x 20
cm. Produto com certificação do INMETRO.</t>
  </si>
  <si>
    <t>DEITA BEBE: Material confeccionado em espuma
revestido em bagum colorido impermeavél e com
costura de boa qualidade, espuma de alta densidade.
Medindo 0,75 x 0,45 x 0,15. Produto com certificação do
INMETRO.</t>
  </si>
  <si>
    <t>SENTA BEBE: Material confeccionado em espuma
revestido em bagum colorido impermeavél e com
costura de boa qualidade, espuma de alta densidade.
Medindo 0,50 x 0,45 x 0,15. Produto com certificação do
INMETRO.</t>
  </si>
  <si>
    <t>ESCORREGADOR COM BALANÇO: Confeccionado em
polietileno rotolmoldado, atóxico, com aditivos anti-uv e
antiestático, em cores diversas e pigmentação a quente.
Brinquedo colorido, composto por uma escada com
corrimão incorporado à laterais com formato lúdico de
elefante. Possui rampa continua ou ondulada, fixadas  nas laterais com sistema de travamento por rosca,
cadeira de balanço com encosto, trava de segurança de
8 mm. Dimensões aproximadas: 182cm de largura x 118
cm de altura x 170 cm de comprimento. Produto com
certificação do INMETRO.</t>
  </si>
  <si>
    <t>AMARELINHA: Confeccionada em vinil brilhante
medindo 1,80 de comprimento x 80cm de largura, com
uma estrela para jogar acondicionado em sacola
plástica. Produto com certificação do INMETRO.</t>
  </si>
  <si>
    <t>TUNEL BABY: Contém 8 peças confeccionado em
espuma de Densidade 23, revestido em bagum brilho
colorido e com costura resistente. Contendo 2 rampas
grandes sendo 1 azul e 1 amarela medindo 50 cm comp
x 50 cm lar x 30 cm alt cada; 2 rampas pequenas 1
vermelha e 1 amarela medindo 30 cm comp x 20 cm lar x
10 cm alt cada; 1 circulo amarelo 50 cm de diâmetro
externo e 30 cm de diâmetro interno; 2 semi circulo
sendo 1 vermelho e1 azul medindo 57 cm alt x 25 cm lar
x 50 cm comp e 35 de diâmetro interno cada; 1 ponte na
cor azul medindo 50 cm alt x 30 cm lar x 30 cm alt.
Montando medindo aproximadamente: 170 x 150 x 55
cm.</t>
  </si>
  <si>
    <t>CENTOPEIA LÚDICA: Confeccionada em bagum com
estrutura em mola de aço, medindo 4mt x 0,60 cm.
Produto com certificação do INMETRO. R$ 730,71 R$
2.192,13 113 3 BOLA BOBATH: Bola bobath
confeccionada em plástico medindo 80cm de diâmetro.
Medindo 30 x 17 x 10 cm. Produto com certificação do
INMETRO.</t>
  </si>
  <si>
    <t>BOLA BOBATH: Bola bobath confeccionada em plástico
medindo 80cm de diâmetro. Medindo 30 x 17 x 10 cm.
Produto com certificação do INMETRO.</t>
  </si>
  <si>
    <t>ALINHAVOS TÊNIS: Confeccionado em M.D.F. composto
por 2 alinhavos de tênis coloridos, serigrafados em
policromia ultravioleta atóxica. Medida do tênis: 15 x 6 x
6 cm. Acompanha 2 cadarços de poliéster colorido de
aproximadamente 90 cm. Embalagem: Caixa de papel
cartonado ilustrado, medindo 17 x 12 x 7 cm. Lacrada
com película de P.V.C. encolhível. Produto com
certificação do INMETRO.</t>
  </si>
  <si>
    <t>ALINHAVOS VOGAIS: Confeccionado em M.D.F. 5 bases
perfuradas de 10 x 15 cm e 5 cadarços coloridos de
poliéster (medindo aproximadamente 70 cm), serigrafadas em policromia ultravioleta atóxica.
Embalagem: Saco plástico com solapa colorida em papel
couchê. Produto com certificação do INMETRO.</t>
  </si>
  <si>
    <t>ALINHAVOS FORMAS: Confeccionado em M.D.F.
composto por 1 base de 29 x 28,5 cm, 12 formas
geométricas (círculo, elipse, quadrado, retângulo,
losango, trapésio, triângulo, paralelogramo, pentágono,
hexágono, heptágono e octógono, pintados com tinta
ultravioleta atóxica) e 12 cadarços de poliéster coloridos
medindo aproximadamente 70 cm. Embalagem: Caixa de
madeira, com tampa serigrafada medindo 30 x 30 x 4
cm. Lacrada com película de P.V.C. encolhível. Produto
com certificação do INMETRO.</t>
  </si>
  <si>
    <t>ALINHAVOS NUMERAIS: Confeccionado em M.D.F.
composto por 10 bases perfuradas medindo 10 x 15 cm
e 10 cadarços coloridos de poliéster medindo
aproximadamente 70 cm, bases serigrafadas em
policromia ultravioleta atóxica com numerais de 0 a 9.
Embalagem: Saco plástico com solapa colorida em papel
couchê. Produto com certificação do INMETRO.</t>
  </si>
  <si>
    <t>JOGO RESPOSTA MÁGICA: Produzido com papel e
papelcartão, com 120 associações de figuras para
observar e relacionar. Dimensões do produto 31 x 5.2 x
30 cm.</t>
  </si>
  <si>
    <t>JOGO CAI NÃO CAI: Jogo cai não cai, 1 tubo plástico, 1
base plastica com 4 divisões numeradas, 1 saquinho com
bolinhas e 32 varetas plásticas. Medindo: Altura 31 cm x
Largura 9 cm x Comprimento 34 cm. Produto com
certificação do INMETRO.</t>
  </si>
  <si>
    <t>CAMINHÃO CAÇAMBA: Caminhão caçamba colorido
resistente,confeccionadas em plastico de alta qualidade,
atoxico, em cores brilhantes e vivas, acompanha pá.Dimensões (mm): 482 x 255 x 249. Produto com
certificação do INMETRO.</t>
  </si>
  <si>
    <t>KIT BABY MUSICAL: kit composto por 4 instrumentos
musical coloridos, que emitem som e luz. Instrumentos
podem variar. Medindo aproximadamente de 11 cm à
17 cm cada, dependendo do instrumento. Produto com
certificação do INMETRO.</t>
  </si>
  <si>
    <t>SUPER FROTA: kit super frota, forma por 4 veiculos
diferentes, produzidos em plastico colorido reforçado.
os itens que formam o conjunto são: 1 moto custom
med. 40,05cm x 13cm x 24cm (cxlxa); 1 moto cross med.
40,05cm x 13cm x 24cm (cxlxa); fusca tuning med. 29cm
x 16cm x 15cm (cxlxa); carro flash med. 37cm x 17cm x
11cm (cxlxa). Produto com certificação do INMETRO.</t>
  </si>
  <si>
    <t>CARRINHO DE BONECA: Carrinho de boneca em plástico
resistente e nas cores branco e rosa c/ eixo plástico mais
bonito e resistente, medindo 60cm de altura x 20cm de
comprimento (carrinho montado). Indicado para
crianças a partir de 4 anos. Produto com certificação do
INMETRO.</t>
  </si>
  <si>
    <t>CARRINHO DE MERCADO: Carrinho de mercado,
confeccionado em plástico colorido resistente, modelo
carrinho de super mercado, acompanha calculadora
ilustrativa e assento para boneca que abre e fech.
Medindo: Comprimento: 42cm x altura: 56cm x Largura:
30cm. Produto com certificação do INMETRO.</t>
  </si>
  <si>
    <t>QUADRO BRANCO 2,00 X 1,20: Quadro confeccionado
em MDF 9 mm na cor branca, sobreposto por laminado
melamínico com moldura em alumínio anodizado.
Fixação invisível em OS. Medindo 2,00 metros largura x
1,20 metros de altura. Produto com certificação do
INMETRO.</t>
  </si>
  <si>
    <t>FANTASIA DO PALHAÇO ADULTO: A fantasia de palhaço
adulto é composta por, macacão longo com bambolê na
cintura, suspensório, gravata, nariz e peruca. Tamanho
único. Produto com certificação do INMETRO.</t>
  </si>
  <si>
    <t>FANTASIA DO COELHO ADULTO: Afantasia
confeccionada em pelúcia, 100% poliéster, cabeça e
orelhas grandes, o macacão serve para um adulto de ate
1,85 de altura. Acompanha cabela do coelho. Tamanho
único. Produto com certificação do INMETRO.</t>
  </si>
  <si>
    <t>FANTASIA DO PAPAI NOEL ADULTO: Fantasia de Papai
Noel Adulto fabricada em cetim Charmusse Vermelho,
tecido de qualidade e durabilidade, com detalhes em
pelúcia branca antialérgica. Polaina e cinto em courinho
preto e fivela prata. Barba e sobrancelha em pelúcia
pelo alto branca, com fita dupla face para aderência no
rosto. Produto com certificação do INMETRO.</t>
  </si>
  <si>
    <t>KIT SONORO; Kit confeccionado em plástico atóxico,
colorido, totalmente interativo. Este kit desenvolve a
sensibilidade musical. A criança que brinca com os sons
e com as luzes, desenvolve a sensibilidade rítmica e
visual. Composto por 04 peças, bichos em
movimento.BLUSÃO: Altura de 82cm, Manga de 64cm e
Largura de 138cm de circunferência. Fecho em zíper
destacável de qualidade. CALÇA: Altura de 110 cm e
Cintura elástica de 68cm a 130cm. e Quadril de 145 cm.
CINTO: Comprimento de 122cm. SACO: Altura de 55cm e
Largura de 45cm. Produto com certificação do INMETRO.</t>
  </si>
  <si>
    <t>KIT PRIMEIRA INFANCIA: kit primeira infancia é formado
por 6 itens de brinquedos didaticos com encaixes de
peças, e outras atividades motoras. os itens que formam
esse kit são: jacaré abre a boca e encaixes de peças;
polvo, com corda para puxar; caracol abre e fecha e
ecaixe de peças; urso cabeça desmontavel e encaixe de
peças, phone car com telefone, teclado que gira e faz
crec e encaixe de peças; aero com botão para rodar
helice. Produto com certificação do INMETRO.</t>
  </si>
  <si>
    <t>DAMA E TRILHA ADAPTADO: Caixa de madeira MDF
adaptada para a fixação das peças, medindo 21cm x
21cm, peças com material agradável ao toque. Produto
com certificação do INMETRO.</t>
  </si>
  <si>
    <t>ENGROSSADOR: Engrossadores em micro espuma
tubular, composto por 3 unidades, cujos diâmetros
externos e internos são: 18x7 cm / 20x10 cm / 20x15 cm.
Produto com certificação do INMETRO.</t>
  </si>
  <si>
    <t>TESOURA MOLA: Tesoura sem ponta, adaptação com
mola, formato em arco revestido com cabo plástico.
Tamanhos: Único. Produto com certificação do
INMETRO.</t>
  </si>
  <si>
    <t>ARANHA MOLA: Receptor de lápis, pincel ou caneta,
bilateral, projetada em tubo de silicone e carbono
especial flexível, pré-moldado e ajustável para apoiar pequenas áreas, minimizar o contato com a pele e
preservar áreas sensitivas. Promove a facilitação da
escrita,favorecendo preensão digital ou interdigital.
Tamanho P/M/G. Produto com certificação do
INMETRO.</t>
  </si>
  <si>
    <t>ARAMADO MONTANHA RUSSA: Confeccionado em
madeira e arame, medindo aproximadamente
28x29,5x28cm, com bolinhas coloridas. Produto com
certificação do INMETRO.</t>
  </si>
  <si>
    <t>ARAMADO ONDULAR: Confeccionado em madeira e
arame, medindo aproximadamente:
42cmx21cmx14,5cm. Produto com certificação do
INMETRO.</t>
  </si>
  <si>
    <t>PISTA SENSÓRIAL: Conjunto composto por 06 peças,
confeccionadas em madeira com texturas diferenciadas,
medindo 43,5 cm de comprimento x 43,5 cm de largura
x 15 cm de espessura. Produto com certificação do
INMETRO.</t>
  </si>
  <si>
    <t>ALFABETO MÓVEL DEGRAU: Contém 5 jogos de alfabeto
completo serigrafado dos dois lados (maiúsculas e
minúsculas), confeccionado em MDF. Peças medindo
9cm de comprimento x 3cm de largura x 0,3cm de
espessura. Base medindo 36,5cm de comprimento x
18cm de largura x 17cm de altura. Produto com
certificação do INMETRO.</t>
  </si>
  <si>
    <t>CONJUNTO QUEBRA CABEÇA: Confeccionado em MDF
contendo 10 placas medindo 300x220x6mm (cada).
Acondicionados em embalagem de papelão medindo
310x228x80mm. Produto com certificação do INMETRO.</t>
  </si>
  <si>
    <t>JOGO MERCADO IMOBILIARIO; Composto por 1
tabuleiro, 6 peões, 2 dados, 22 títulos de propriedade,
23 cartas, 240 notas e manual de instrução.
Acondicionado em caixa de papelão medindo altura 27 x
largura 38 x comprimento 5 cm. Produto com
certificação do INMETRO.</t>
  </si>
  <si>
    <t>JOGO BATALHA NAVAL: Confeccionado em plástico,
composto por 02 unidades de jogo, 200 pinos brancos,
70 pinos vermelhos e 10 navios (5 de cada cor). Medidas
aproximadas da embalagem Altura: 5x18x14 (larg x alt x
prof). Produto com certificação do INMETRO.</t>
  </si>
  <si>
    <t>JOGO QUAL A PALAVRA: Jogo qual é a palvra, composto 6 dados plásticos, 6 conjunto de adesivos, 36 cartelas
com palavras e ilustrações, 1 base de cartão. Dimensões
da embalagem : 37,5 x 27,0 x 5,3 cm. Produto com
certificação do INMETRO.</t>
  </si>
  <si>
    <t>FANTOCHE ALFABETIZAÇÃO: Fantoche com letras do
alfabeto. Confeccionado em feltro, contém 26 peças,
letras do alfabeto dispostas na parte frontal do
fantoche. Tamanho aproximado 28 cm de altura cada
peça. Acondicionado em embalagem plástica. Produto
com certificação do INMETRO.</t>
  </si>
  <si>
    <t>FANTOCHE COMBATE A DENGUE: kit fantoche combate
a dengue: confeccionado em feltro, eva; colorido 6
personagens caracterizados; personagens: mosquito,
agente de saúde, pessoa infectada/doente, dedetizador,
pessoa saudável e médico; medidas: 33 cm a 38 cm.
Produto com certificação do INMETRO.</t>
  </si>
  <si>
    <t>MEMÓRIA DO ALFABETO: Material em MDF, nº. de
peças 40- medindo 550mm de comprimento x 550mm
de largura x 3mm de espessura (cada peça).
Acondicionado em embalagem de madeira tipo estojo
medindo 190mm de comprimento x 125mm de largura x
55mm de espessura. Produto com certificação do
INMETRO.</t>
  </si>
  <si>
    <t>CONJUNTO QUEBRA CABEÇA ANIMAIS E FILHOTES C/ 10
QÇS: Confeccionado em MDF contendo 10 placas de
300x220x6mm (cada). Acondicionados em embalagem
de papelão 310x228x170mm. Produto com certificação
do INMETRO.</t>
  </si>
  <si>
    <t>CORRIDA DAS TARTARUGAS: Circuito corrida das tartarugas, composta por 3 tartarugas, 1 dado, 1 tapete medindo aproximadamente 2,60 x 0,70. Embalado em bolsa de pvc. Fabricado em couro ecológico impermeável, impresso em policromia e costura dupla. Produto com certificação do INMETRO.</t>
  </si>
  <si>
    <t>MINI BABY FRIENDS: kit composto por 2 mini bonequinhas bebê, confeccionadas em plastico e vinil atóxico, com cheirinho de talco. Medindo 17 cm de altura aproximadamente. Produto com certificação do INMETRO.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</si>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</sst>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44.5">
      <c r="A17">
        <v>13</v>
      </c>
      <c r="B17">
        <v>48</v>
      </c>
      <c r="C17">
        <v>2022</v>
      </c>
      <c r="D17">
        <v>1</v>
      </c>
      <c r="G17" s="15">
        <v>1</v>
      </c>
      <c r="H17" s="20" t="s">
        <v>22</v>
      </c>
      <c r="I17" s="23">
        <v>2</v>
      </c>
      <c r="J17" s="23" t="s">
        <v>23</v>
      </c>
      <c r="K17" s="15"/>
      <c r="L17" s="7"/>
      <c r="M17" s="2"/>
      <c r="N17" s="2"/>
      <c r="O17" s="29">
        <f>(IF(AND(J17&gt;0,J17&lt;=I17),J17,I17)*(L17-M17+N17))</f>
        <v>0</v>
      </c>
      <c r="P17" s="12"/>
      <c r="Q17" s="2"/>
      <c r="R17" s="2"/>
    </row>
    <row r="18" spans="1:18" ht="91.5">
      <c r="A18">
        <v>13</v>
      </c>
      <c r="B18">
        <v>48</v>
      </c>
      <c r="C18">
        <v>2022</v>
      </c>
      <c r="D18">
        <v>2</v>
      </c>
      <c r="G18" s="15">
        <v>2</v>
      </c>
      <c r="H18" s="20" t="s">
        <v>24</v>
      </c>
      <c r="I18" s="23">
        <v>3</v>
      </c>
      <c r="J18" s="23" t="s">
        <v>23</v>
      </c>
      <c r="K18" s="15"/>
      <c r="L18" s="7"/>
      <c r="M18" s="2"/>
      <c r="N18" s="2"/>
      <c r="O18" s="29">
        <f>(IF(AND(J18&gt;0,J18&lt;=I18),J18,I18)*(L18-M18+N18))</f>
        <v>0</v>
      </c>
      <c r="P18" s="12"/>
      <c r="Q18" s="2"/>
      <c r="R18" s="2"/>
    </row>
    <row r="19" spans="1:18" ht="91.5">
      <c r="A19">
        <v>13</v>
      </c>
      <c r="B19">
        <v>48</v>
      </c>
      <c r="C19">
        <v>2022</v>
      </c>
      <c r="D19">
        <v>3</v>
      </c>
      <c r="G19" s="15">
        <v>3</v>
      </c>
      <c r="H19" s="20" t="s">
        <v>25</v>
      </c>
      <c r="I19" s="23">
        <v>15</v>
      </c>
      <c r="J19" s="23" t="s">
        <v>23</v>
      </c>
      <c r="K19" s="15"/>
      <c r="L19" s="7"/>
      <c r="M19" s="2"/>
      <c r="N19" s="2"/>
      <c r="O19" s="29">
        <f>(IF(AND(J19&gt;0,J19&lt;=I19),J19,I19)*(L19-M19+N19))</f>
        <v>0</v>
      </c>
      <c r="P19" s="12"/>
      <c r="Q19" s="2"/>
      <c r="R19" s="2"/>
    </row>
    <row r="20" spans="1:18" ht="81">
      <c r="A20">
        <v>13</v>
      </c>
      <c r="B20">
        <v>48</v>
      </c>
      <c r="C20">
        <v>2022</v>
      </c>
      <c r="D20">
        <v>4</v>
      </c>
      <c r="G20" s="15">
        <v>4</v>
      </c>
      <c r="H20" s="20" t="s">
        <v>26</v>
      </c>
      <c r="I20" s="23">
        <v>15</v>
      </c>
      <c r="J20" s="23" t="s">
        <v>23</v>
      </c>
      <c r="K20" s="15"/>
      <c r="L20" s="7"/>
      <c r="M20" s="2"/>
      <c r="N20" s="2"/>
      <c r="O20" s="29">
        <f>(IF(AND(J20&gt;0,J20&lt;=I20),J20,I20)*(L20-M20+N20))</f>
        <v>0</v>
      </c>
      <c r="P20" s="12"/>
      <c r="Q20" s="2"/>
      <c r="R20" s="2"/>
    </row>
    <row r="21" spans="1:18" ht="71.25">
      <c r="A21">
        <v>13</v>
      </c>
      <c r="B21">
        <v>48</v>
      </c>
      <c r="C21">
        <v>2022</v>
      </c>
      <c r="D21">
        <v>5</v>
      </c>
      <c r="G21" s="15">
        <v>5</v>
      </c>
      <c r="H21" s="20" t="s">
        <v>27</v>
      </c>
      <c r="I21" s="23">
        <v>9</v>
      </c>
      <c r="J21" s="23" t="s">
        <v>23</v>
      </c>
      <c r="K21" s="15"/>
      <c r="L21" s="7"/>
      <c r="M21" s="2"/>
      <c r="N21" s="2"/>
      <c r="O21" s="29">
        <f>(IF(AND(J21&gt;0,J21&lt;=I21),J21,I21)*(L21-M21+N21))</f>
        <v>0</v>
      </c>
      <c r="P21" s="12"/>
      <c r="Q21" s="2"/>
      <c r="R21" s="2"/>
    </row>
    <row r="22" spans="1:18" ht="183">
      <c r="A22">
        <v>13</v>
      </c>
      <c r="B22">
        <v>48</v>
      </c>
      <c r="C22">
        <v>2022</v>
      </c>
      <c r="D22">
        <v>6</v>
      </c>
      <c r="G22" s="15">
        <v>6</v>
      </c>
      <c r="H22" s="20" t="s">
        <v>28</v>
      </c>
      <c r="I22" s="23">
        <v>6</v>
      </c>
      <c r="J22" s="23" t="s">
        <v>23</v>
      </c>
      <c r="K22" s="15"/>
      <c r="L22" s="7"/>
      <c r="M22" s="2"/>
      <c r="N22" s="2"/>
      <c r="O22" s="29">
        <f>(IF(AND(J22&gt;0,J22&lt;=I22),J22,I22)*(L22-M22+N22))</f>
        <v>0</v>
      </c>
      <c r="P22" s="12"/>
      <c r="Q22" s="2"/>
      <c r="R22" s="2"/>
    </row>
    <row r="23" spans="1:18" ht="51">
      <c r="A23">
        <v>13</v>
      </c>
      <c r="B23">
        <v>48</v>
      </c>
      <c r="C23">
        <v>2022</v>
      </c>
      <c r="D23">
        <v>7</v>
      </c>
      <c r="G23" s="15">
        <v>7</v>
      </c>
      <c r="H23" s="20" t="s">
        <v>29</v>
      </c>
      <c r="I23" s="23">
        <v>30</v>
      </c>
      <c r="J23" s="23" t="s">
        <v>23</v>
      </c>
      <c r="K23" s="15"/>
      <c r="L23" s="7"/>
      <c r="M23" s="2"/>
      <c r="N23" s="2"/>
      <c r="O23" s="29">
        <f>(IF(AND(J23&gt;0,J23&lt;=I23),J23,I23)*(L23-M23+N23))</f>
        <v>0</v>
      </c>
      <c r="P23" s="12"/>
      <c r="Q23" s="2"/>
      <c r="R23" s="2"/>
    </row>
    <row r="24" spans="1:18" ht="81">
      <c r="A24">
        <v>13</v>
      </c>
      <c r="B24">
        <v>48</v>
      </c>
      <c r="C24">
        <v>2022</v>
      </c>
      <c r="D24">
        <v>8</v>
      </c>
      <c r="G24" s="15">
        <v>8</v>
      </c>
      <c r="H24" s="20" t="s">
        <v>30</v>
      </c>
      <c r="I24" s="23">
        <v>6</v>
      </c>
      <c r="J24" s="23" t="s">
        <v>23</v>
      </c>
      <c r="K24" s="15"/>
      <c r="L24" s="7"/>
      <c r="M24" s="2"/>
      <c r="N24" s="2"/>
      <c r="O24" s="29">
        <f>(IF(AND(J24&gt;0,J24&lt;=I24),J24,I24)*(L24-M24+N24))</f>
        <v>0</v>
      </c>
      <c r="P24" s="12"/>
      <c r="Q24" s="2"/>
      <c r="R24" s="2"/>
    </row>
    <row r="25" spans="1:18" ht="71.25">
      <c r="A25">
        <v>13</v>
      </c>
      <c r="B25">
        <v>48</v>
      </c>
      <c r="C25">
        <v>2022</v>
      </c>
      <c r="D25">
        <v>9</v>
      </c>
      <c r="G25" s="15">
        <v>9</v>
      </c>
      <c r="H25" s="20" t="s">
        <v>31</v>
      </c>
      <c r="I25" s="23">
        <v>24</v>
      </c>
      <c r="J25" s="23" t="s">
        <v>23</v>
      </c>
      <c r="K25" s="15"/>
      <c r="L25" s="7"/>
      <c r="M25" s="2"/>
      <c r="N25" s="2"/>
      <c r="O25" s="29">
        <f>(IF(AND(J25&gt;0,J25&lt;=I25),J25,I25)*(L25-M25+N25))</f>
        <v>0</v>
      </c>
      <c r="P25" s="12"/>
      <c r="Q25" s="2"/>
      <c r="R25" s="2"/>
    </row>
    <row r="26" spans="1:18" ht="71.25">
      <c r="A26">
        <v>13</v>
      </c>
      <c r="B26">
        <v>48</v>
      </c>
      <c r="C26">
        <v>2022</v>
      </c>
      <c r="D26">
        <v>10</v>
      </c>
      <c r="G26" s="15">
        <v>10</v>
      </c>
      <c r="H26" s="20" t="s">
        <v>31</v>
      </c>
      <c r="I26" s="23">
        <v>9</v>
      </c>
      <c r="J26" s="23" t="s">
        <v>23</v>
      </c>
      <c r="K26" s="15"/>
      <c r="L26" s="7"/>
      <c r="M26" s="2"/>
      <c r="N26" s="2"/>
      <c r="O26" s="29">
        <f>(IF(AND(J26&gt;0,J26&lt;=I26),J26,I26)*(L26-M26+N26))</f>
        <v>0</v>
      </c>
      <c r="P26" s="12"/>
      <c r="Q26" s="2"/>
      <c r="R26" s="2"/>
    </row>
    <row r="27" spans="1:18" ht="91.5">
      <c r="A27">
        <v>13</v>
      </c>
      <c r="B27">
        <v>48</v>
      </c>
      <c r="C27">
        <v>2022</v>
      </c>
      <c r="D27">
        <v>11</v>
      </c>
      <c r="G27" s="15">
        <v>11</v>
      </c>
      <c r="H27" s="20" t="s">
        <v>32</v>
      </c>
      <c r="I27" s="23">
        <v>12</v>
      </c>
      <c r="J27" s="23" t="s">
        <v>23</v>
      </c>
      <c r="K27" s="15"/>
      <c r="L27" s="7"/>
      <c r="M27" s="2"/>
      <c r="N27" s="2"/>
      <c r="O27" s="29">
        <f>(IF(AND(J27&gt;0,J27&lt;=I27),J27,I27)*(L27-M27+N27))</f>
        <v>0</v>
      </c>
      <c r="P27" s="12"/>
      <c r="Q27" s="2"/>
      <c r="R27" s="2"/>
    </row>
    <row r="28" spans="1:18" ht="153">
      <c r="A28">
        <v>13</v>
      </c>
      <c r="B28">
        <v>48</v>
      </c>
      <c r="C28">
        <v>2022</v>
      </c>
      <c r="D28">
        <v>12</v>
      </c>
      <c r="G28" s="15">
        <v>12</v>
      </c>
      <c r="H28" s="20" t="s">
        <v>33</v>
      </c>
      <c r="I28" s="23">
        <v>6</v>
      </c>
      <c r="J28" s="23" t="s">
        <v>23</v>
      </c>
      <c r="K28" s="15"/>
      <c r="L28" s="7"/>
      <c r="M28" s="2"/>
      <c r="N28" s="2"/>
      <c r="O28" s="29">
        <f>(IF(AND(J28&gt;0,J28&lt;=I28),J28,I28)*(L28-M28+N28))</f>
        <v>0</v>
      </c>
      <c r="P28" s="12"/>
      <c r="Q28" s="2"/>
      <c r="R28" s="2"/>
    </row>
    <row r="29" spans="1:18" ht="51">
      <c r="A29">
        <v>13</v>
      </c>
      <c r="B29">
        <v>48</v>
      </c>
      <c r="C29">
        <v>2022</v>
      </c>
      <c r="D29">
        <v>13</v>
      </c>
      <c r="G29" s="15">
        <v>13</v>
      </c>
      <c r="H29" s="20" t="s">
        <v>34</v>
      </c>
      <c r="I29" s="23">
        <v>45</v>
      </c>
      <c r="J29" s="23" t="s">
        <v>23</v>
      </c>
      <c r="K29" s="15"/>
      <c r="L29" s="7"/>
      <c r="M29" s="2"/>
      <c r="N29" s="2"/>
      <c r="O29" s="29">
        <f>(IF(AND(J29&gt;0,J29&lt;=I29),J29,I29)*(L29-M29+N29))</f>
        <v>0</v>
      </c>
      <c r="P29" s="12"/>
      <c r="Q29" s="2"/>
      <c r="R29" s="2"/>
    </row>
    <row r="30" spans="1:18" ht="91.5">
      <c r="A30">
        <v>13</v>
      </c>
      <c r="B30">
        <v>48</v>
      </c>
      <c r="C30">
        <v>2022</v>
      </c>
      <c r="D30">
        <v>14</v>
      </c>
      <c r="G30" s="15">
        <v>14</v>
      </c>
      <c r="H30" s="20" t="s">
        <v>35</v>
      </c>
      <c r="I30" s="23">
        <v>18</v>
      </c>
      <c r="J30" s="23" t="s">
        <v>23</v>
      </c>
      <c r="K30" s="15"/>
      <c r="L30" s="7"/>
      <c r="M30" s="2"/>
      <c r="N30" s="2"/>
      <c r="O30" s="29">
        <f>(IF(AND(J30&gt;0,J30&lt;=I30),J30,I30)*(L30-M30+N30))</f>
        <v>0</v>
      </c>
      <c r="P30" s="12"/>
      <c r="Q30" s="2"/>
      <c r="R30" s="2"/>
    </row>
    <row r="31" spans="1:18" ht="60.75">
      <c r="A31">
        <v>13</v>
      </c>
      <c r="B31">
        <v>48</v>
      </c>
      <c r="C31">
        <v>2022</v>
      </c>
      <c r="D31">
        <v>15</v>
      </c>
      <c r="G31" s="15">
        <v>15</v>
      </c>
      <c r="H31" s="20" t="s">
        <v>36</v>
      </c>
      <c r="I31" s="23">
        <v>6</v>
      </c>
      <c r="J31" s="23" t="s">
        <v>23</v>
      </c>
      <c r="K31" s="15"/>
      <c r="L31" s="7"/>
      <c r="M31" s="2"/>
      <c r="N31" s="2"/>
      <c r="O31" s="29">
        <f>(IF(AND(J31&gt;0,J31&lt;=I31),J31,I31)*(L31-M31+N31))</f>
        <v>0</v>
      </c>
      <c r="P31" s="12"/>
      <c r="Q31" s="2"/>
      <c r="R31" s="2"/>
    </row>
    <row r="32" spans="1:18" ht="91.5">
      <c r="A32">
        <v>13</v>
      </c>
      <c r="B32">
        <v>48</v>
      </c>
      <c r="C32">
        <v>2022</v>
      </c>
      <c r="D32">
        <v>16</v>
      </c>
      <c r="G32" s="15">
        <v>16</v>
      </c>
      <c r="H32" s="20" t="s">
        <v>37</v>
      </c>
      <c r="I32" s="23">
        <v>6</v>
      </c>
      <c r="J32" s="23" t="s">
        <v>23</v>
      </c>
      <c r="K32" s="15"/>
      <c r="L32" s="7"/>
      <c r="M32" s="2"/>
      <c r="N32" s="2"/>
      <c r="O32" s="29">
        <f>(IF(AND(J32&gt;0,J32&lt;=I32),J32,I32)*(L32-M32+N32))</f>
        <v>0</v>
      </c>
      <c r="P32" s="12"/>
      <c r="Q32" s="2"/>
      <c r="R32" s="2"/>
    </row>
    <row r="33" spans="1:18" ht="60.75">
      <c r="A33">
        <v>13</v>
      </c>
      <c r="B33">
        <v>48</v>
      </c>
      <c r="C33">
        <v>2022</v>
      </c>
      <c r="D33">
        <v>17</v>
      </c>
      <c r="G33" s="15">
        <v>17</v>
      </c>
      <c r="H33" s="20" t="s">
        <v>38</v>
      </c>
      <c r="I33" s="23">
        <v>12</v>
      </c>
      <c r="J33" s="23" t="s">
        <v>23</v>
      </c>
      <c r="K33" s="15"/>
      <c r="L33" s="7"/>
      <c r="M33" s="2"/>
      <c r="N33" s="2"/>
      <c r="O33" s="29">
        <f>(IF(AND(J33&gt;0,J33&lt;=I33),J33,I33)*(L33-M33+N33))</f>
        <v>0</v>
      </c>
      <c r="P33" s="12"/>
      <c r="Q33" s="2"/>
      <c r="R33" s="2"/>
    </row>
    <row r="34" spans="1:18" ht="60.75">
      <c r="A34">
        <v>13</v>
      </c>
      <c r="B34">
        <v>48</v>
      </c>
      <c r="C34">
        <v>2022</v>
      </c>
      <c r="D34">
        <v>18</v>
      </c>
      <c r="G34" s="15">
        <v>18</v>
      </c>
      <c r="H34" s="20" t="s">
        <v>39</v>
      </c>
      <c r="I34" s="23">
        <v>1</v>
      </c>
      <c r="J34" s="23" t="s">
        <v>23</v>
      </c>
      <c r="K34" s="15"/>
      <c r="L34" s="7"/>
      <c r="M34" s="2"/>
      <c r="N34" s="2"/>
      <c r="O34" s="29">
        <f>(IF(AND(J34&gt;0,J34&lt;=I34),J34,I34)*(L34-M34+N34))</f>
        <v>0</v>
      </c>
      <c r="P34" s="12"/>
      <c r="Q34" s="2"/>
      <c r="R34" s="2"/>
    </row>
    <row r="35" spans="1:18" ht="51">
      <c r="A35">
        <v>13</v>
      </c>
      <c r="B35">
        <v>48</v>
      </c>
      <c r="C35">
        <v>2022</v>
      </c>
      <c r="D35">
        <v>19</v>
      </c>
      <c r="G35" s="15">
        <v>19</v>
      </c>
      <c r="H35" s="20" t="s">
        <v>40</v>
      </c>
      <c r="I35" s="23">
        <v>9</v>
      </c>
      <c r="J35" s="23" t="s">
        <v>23</v>
      </c>
      <c r="K35" s="15"/>
      <c r="L35" s="7"/>
      <c r="M35" s="2"/>
      <c r="N35" s="2"/>
      <c r="O35" s="29">
        <f>(IF(AND(J35&gt;0,J35&lt;=I35),J35,I35)*(L35-M35+N35))</f>
        <v>0</v>
      </c>
      <c r="P35" s="12"/>
      <c r="Q35" s="2"/>
      <c r="R35" s="2"/>
    </row>
    <row r="36" spans="1:18" ht="60.75">
      <c r="A36">
        <v>13</v>
      </c>
      <c r="B36">
        <v>48</v>
      </c>
      <c r="C36">
        <v>2022</v>
      </c>
      <c r="D36">
        <v>20</v>
      </c>
      <c r="G36" s="15">
        <v>20</v>
      </c>
      <c r="H36" s="20" t="s">
        <v>41</v>
      </c>
      <c r="I36" s="23">
        <v>3</v>
      </c>
      <c r="J36" s="23" t="s">
        <v>23</v>
      </c>
      <c r="K36" s="15"/>
      <c r="L36" s="7"/>
      <c r="M36" s="2"/>
      <c r="N36" s="2"/>
      <c r="O36" s="29">
        <f>(IF(AND(J36&gt;0,J36&lt;=I36),J36,I36)*(L36-M36+N36))</f>
        <v>0</v>
      </c>
      <c r="P36" s="12"/>
      <c r="Q36" s="2"/>
      <c r="R36" s="2"/>
    </row>
    <row r="37" spans="1:18" ht="60.75">
      <c r="A37">
        <v>13</v>
      </c>
      <c r="B37">
        <v>48</v>
      </c>
      <c r="C37">
        <v>2022</v>
      </c>
      <c r="D37">
        <v>21</v>
      </c>
      <c r="G37" s="15">
        <v>21</v>
      </c>
      <c r="H37" s="20" t="s">
        <v>42</v>
      </c>
      <c r="I37" s="23">
        <v>3</v>
      </c>
      <c r="J37" s="23" t="s">
        <v>23</v>
      </c>
      <c r="K37" s="15"/>
      <c r="L37" s="7"/>
      <c r="M37" s="2"/>
      <c r="N37" s="2"/>
      <c r="O37" s="29">
        <f>(IF(AND(J37&gt;0,J37&lt;=I37),J37,I37)*(L37-M37+N37))</f>
        <v>0</v>
      </c>
      <c r="P37" s="12"/>
      <c r="Q37" s="2"/>
      <c r="R37" s="2"/>
    </row>
    <row r="38" spans="1:18" ht="40.5">
      <c r="A38">
        <v>13</v>
      </c>
      <c r="B38">
        <v>48</v>
      </c>
      <c r="C38">
        <v>2022</v>
      </c>
      <c r="D38">
        <v>22</v>
      </c>
      <c r="G38" s="15">
        <v>22</v>
      </c>
      <c r="H38" s="20" t="s">
        <v>43</v>
      </c>
      <c r="I38" s="23">
        <v>6</v>
      </c>
      <c r="J38" s="23" t="s">
        <v>23</v>
      </c>
      <c r="K38" s="15"/>
      <c r="L38" s="7"/>
      <c r="M38" s="2"/>
      <c r="N38" s="2"/>
      <c r="O38" s="29">
        <f>(IF(AND(J38&gt;0,J38&lt;=I38),J38,I38)*(L38-M38+N38))</f>
        <v>0</v>
      </c>
      <c r="P38" s="12"/>
      <c r="Q38" s="2"/>
      <c r="R38" s="2"/>
    </row>
    <row r="39" spans="1:18" ht="111.75">
      <c r="A39">
        <v>13</v>
      </c>
      <c r="B39">
        <v>48</v>
      </c>
      <c r="C39">
        <v>2022</v>
      </c>
      <c r="D39">
        <v>23</v>
      </c>
      <c r="G39" s="15">
        <v>23</v>
      </c>
      <c r="H39" s="20" t="s">
        <v>44</v>
      </c>
      <c r="I39" s="23">
        <v>3</v>
      </c>
      <c r="J39" s="23" t="s">
        <v>23</v>
      </c>
      <c r="K39" s="15"/>
      <c r="L39" s="7"/>
      <c r="M39" s="2"/>
      <c r="N39" s="2"/>
      <c r="O39" s="29">
        <f>(IF(AND(J39&gt;0,J39&lt;=I39),J39,I39)*(L39-M39+N39))</f>
        <v>0</v>
      </c>
      <c r="P39" s="12"/>
      <c r="Q39" s="2"/>
      <c r="R39" s="2"/>
    </row>
    <row r="40" spans="1:18" ht="336">
      <c r="A40">
        <v>13</v>
      </c>
      <c r="B40">
        <v>48</v>
      </c>
      <c r="C40">
        <v>2022</v>
      </c>
      <c r="D40">
        <v>24</v>
      </c>
      <c r="G40" s="15">
        <v>24</v>
      </c>
      <c r="H40" s="20" t="s">
        <v>45</v>
      </c>
      <c r="I40" s="23">
        <v>3</v>
      </c>
      <c r="J40" s="23" t="s">
        <v>23</v>
      </c>
      <c r="K40" s="15"/>
      <c r="L40" s="7"/>
      <c r="M40" s="2"/>
      <c r="N40" s="2"/>
      <c r="O40" s="29">
        <f>(IF(AND(J40&gt;0,J40&lt;=I40),J40,I40)*(L40-M40+N40))</f>
        <v>0</v>
      </c>
      <c r="P40" s="12"/>
      <c r="Q40" s="2"/>
      <c r="R40" s="2"/>
    </row>
    <row r="41" spans="1:18" ht="51">
      <c r="A41">
        <v>13</v>
      </c>
      <c r="B41">
        <v>48</v>
      </c>
      <c r="C41">
        <v>2022</v>
      </c>
      <c r="D41">
        <v>25</v>
      </c>
      <c r="G41" s="15">
        <v>25</v>
      </c>
      <c r="H41" s="20" t="s">
        <v>46</v>
      </c>
      <c r="I41" s="23">
        <v>12</v>
      </c>
      <c r="J41" s="23" t="s">
        <v>23</v>
      </c>
      <c r="K41" s="15"/>
      <c r="L41" s="7"/>
      <c r="M41" s="2"/>
      <c r="N41" s="2"/>
      <c r="O41" s="29">
        <f>(IF(AND(J41&gt;0,J41&lt;=I41),J41,I41)*(L41-M41+N41))</f>
        <v>0</v>
      </c>
      <c r="P41" s="12"/>
      <c r="Q41" s="2"/>
      <c r="R41" s="2"/>
    </row>
    <row r="42" spans="1:18" ht="71.25">
      <c r="A42">
        <v>13</v>
      </c>
      <c r="B42">
        <v>48</v>
      </c>
      <c r="C42">
        <v>2022</v>
      </c>
      <c r="D42">
        <v>26</v>
      </c>
      <c r="G42" s="15">
        <v>26</v>
      </c>
      <c r="H42" s="20" t="s">
        <v>47</v>
      </c>
      <c r="I42" s="23">
        <v>3</v>
      </c>
      <c r="J42" s="23" t="s">
        <v>23</v>
      </c>
      <c r="K42" s="15"/>
      <c r="L42" s="7"/>
      <c r="M42" s="2"/>
      <c r="N42" s="2"/>
      <c r="O42" s="29">
        <f>(IF(AND(J42&gt;0,J42&lt;=I42),J42,I42)*(L42-M42+N42))</f>
        <v>0</v>
      </c>
      <c r="P42" s="12"/>
      <c r="Q42" s="2"/>
      <c r="R42" s="2"/>
    </row>
    <row r="43" spans="1:18" ht="81">
      <c r="A43">
        <v>13</v>
      </c>
      <c r="B43">
        <v>48</v>
      </c>
      <c r="C43">
        <v>2022</v>
      </c>
      <c r="D43">
        <v>27</v>
      </c>
      <c r="G43" s="15">
        <v>27</v>
      </c>
      <c r="H43" s="20" t="s">
        <v>48</v>
      </c>
      <c r="I43" s="23">
        <v>18</v>
      </c>
      <c r="J43" s="23" t="s">
        <v>23</v>
      </c>
      <c r="K43" s="15"/>
      <c r="L43" s="7"/>
      <c r="M43" s="2"/>
      <c r="N43" s="2"/>
      <c r="O43" s="29">
        <f>(IF(AND(J43&gt;0,J43&lt;=I43),J43,I43)*(L43-M43+N43))</f>
        <v>0</v>
      </c>
      <c r="P43" s="12"/>
      <c r="Q43" s="2"/>
      <c r="R43" s="2"/>
    </row>
    <row r="44" spans="1:18" ht="60.75">
      <c r="A44">
        <v>13</v>
      </c>
      <c r="B44">
        <v>48</v>
      </c>
      <c r="C44">
        <v>2022</v>
      </c>
      <c r="D44">
        <v>28</v>
      </c>
      <c r="G44" s="15">
        <v>28</v>
      </c>
      <c r="H44" s="20" t="s">
        <v>49</v>
      </c>
      <c r="I44" s="23">
        <v>9</v>
      </c>
      <c r="J44" s="23" t="s">
        <v>23</v>
      </c>
      <c r="K44" s="15"/>
      <c r="L44" s="7"/>
      <c r="M44" s="2"/>
      <c r="N44" s="2"/>
      <c r="O44" s="29">
        <f>(IF(AND(J44&gt;0,J44&lt;=I44),J44,I44)*(L44-M44+N44))</f>
        <v>0</v>
      </c>
      <c r="P44" s="12"/>
      <c r="Q44" s="2"/>
      <c r="R44" s="2"/>
    </row>
    <row r="45" spans="1:18" ht="40.5">
      <c r="A45">
        <v>13</v>
      </c>
      <c r="B45">
        <v>48</v>
      </c>
      <c r="C45">
        <v>2022</v>
      </c>
      <c r="D45">
        <v>29</v>
      </c>
      <c r="G45" s="15">
        <v>29</v>
      </c>
      <c r="H45" s="20" t="s">
        <v>50</v>
      </c>
      <c r="I45" s="23">
        <v>3</v>
      </c>
      <c r="J45" s="23" t="s">
        <v>23</v>
      </c>
      <c r="K45" s="15"/>
      <c r="L45" s="7"/>
      <c r="M45" s="2"/>
      <c r="N45" s="2"/>
      <c r="O45" s="29">
        <f>(IF(AND(J45&gt;0,J45&lt;=I45),J45,I45)*(L45-M45+N45))</f>
        <v>0</v>
      </c>
      <c r="P45" s="12"/>
      <c r="Q45" s="2"/>
      <c r="R45" s="2"/>
    </row>
    <row r="46" spans="1:18" ht="60.75">
      <c r="A46">
        <v>13</v>
      </c>
      <c r="B46">
        <v>48</v>
      </c>
      <c r="C46">
        <v>2022</v>
      </c>
      <c r="D46">
        <v>30</v>
      </c>
      <c r="G46" s="15">
        <v>30</v>
      </c>
      <c r="H46" s="20" t="s">
        <v>51</v>
      </c>
      <c r="I46" s="23">
        <v>6</v>
      </c>
      <c r="J46" s="23" t="s">
        <v>23</v>
      </c>
      <c r="K46" s="15"/>
      <c r="L46" s="7"/>
      <c r="M46" s="2"/>
      <c r="N46" s="2"/>
      <c r="O46" s="29">
        <f>(IF(AND(J46&gt;0,J46&lt;=I46),J46,I46)*(L46-M46+N46))</f>
        <v>0</v>
      </c>
      <c r="P46" s="12"/>
      <c r="Q46" s="2"/>
      <c r="R46" s="2"/>
    </row>
    <row r="47" spans="1:18" ht="71.25">
      <c r="A47">
        <v>13</v>
      </c>
      <c r="B47">
        <v>48</v>
      </c>
      <c r="C47">
        <v>2022</v>
      </c>
      <c r="D47">
        <v>31</v>
      </c>
      <c r="G47" s="15">
        <v>31</v>
      </c>
      <c r="H47" s="20" t="s">
        <v>52</v>
      </c>
      <c r="I47" s="23">
        <v>3</v>
      </c>
      <c r="J47" s="23" t="s">
        <v>23</v>
      </c>
      <c r="K47" s="15"/>
      <c r="L47" s="7"/>
      <c r="M47" s="2"/>
      <c r="N47" s="2"/>
      <c r="O47" s="29">
        <f>(IF(AND(J47&gt;0,J47&lt;=I47),J47,I47)*(L47-M47+N47))</f>
        <v>0</v>
      </c>
      <c r="P47" s="12"/>
      <c r="Q47" s="2"/>
      <c r="R47" s="2"/>
    </row>
    <row r="48" spans="1:18" ht="102">
      <c r="A48">
        <v>13</v>
      </c>
      <c r="B48">
        <v>48</v>
      </c>
      <c r="C48">
        <v>2022</v>
      </c>
      <c r="D48">
        <v>32</v>
      </c>
      <c r="G48" s="15">
        <v>32</v>
      </c>
      <c r="H48" s="20" t="s">
        <v>53</v>
      </c>
      <c r="I48" s="23">
        <v>2</v>
      </c>
      <c r="J48" s="23" t="s">
        <v>23</v>
      </c>
      <c r="K48" s="15"/>
      <c r="L48" s="7"/>
      <c r="M48" s="2"/>
      <c r="N48" s="2"/>
      <c r="O48" s="29">
        <f>(IF(AND(J48&gt;0,J48&lt;=I48),J48,I48)*(L48-M48+N48))</f>
        <v>0</v>
      </c>
      <c r="P48" s="12"/>
      <c r="Q48" s="2"/>
      <c r="R48" s="2"/>
    </row>
    <row r="49" spans="1:18" ht="60.75">
      <c r="A49">
        <v>13</v>
      </c>
      <c r="B49">
        <v>48</v>
      </c>
      <c r="C49">
        <v>2022</v>
      </c>
      <c r="D49">
        <v>33</v>
      </c>
      <c r="G49" s="15">
        <v>33</v>
      </c>
      <c r="H49" s="20" t="s">
        <v>54</v>
      </c>
      <c r="I49" s="23">
        <v>3</v>
      </c>
      <c r="J49" s="23" t="s">
        <v>23</v>
      </c>
      <c r="K49" s="15"/>
      <c r="L49" s="7"/>
      <c r="M49" s="2"/>
      <c r="N49" s="2"/>
      <c r="O49" s="29">
        <f>(IF(AND(J49&gt;0,J49&lt;=I49),J49,I49)*(L49-M49+N49))</f>
        <v>0</v>
      </c>
      <c r="P49" s="12"/>
      <c r="Q49" s="2"/>
      <c r="R49" s="2"/>
    </row>
    <row r="50" spans="1:18" ht="71.25">
      <c r="A50">
        <v>13</v>
      </c>
      <c r="B50">
        <v>48</v>
      </c>
      <c r="C50">
        <v>2022</v>
      </c>
      <c r="D50">
        <v>34</v>
      </c>
      <c r="G50" s="15">
        <v>34</v>
      </c>
      <c r="H50" s="20" t="s">
        <v>55</v>
      </c>
      <c r="I50" s="23">
        <v>15</v>
      </c>
      <c r="J50" s="23" t="s">
        <v>23</v>
      </c>
      <c r="K50" s="15"/>
      <c r="L50" s="7"/>
      <c r="M50" s="2"/>
      <c r="N50" s="2"/>
      <c r="O50" s="29">
        <f>(IF(AND(J50&gt;0,J50&lt;=I50),J50,I50)*(L50-M50+N50))</f>
        <v>0</v>
      </c>
      <c r="P50" s="12"/>
      <c r="Q50" s="2"/>
      <c r="R50" s="2"/>
    </row>
    <row r="51" spans="1:18" ht="40.5">
      <c r="A51">
        <v>13</v>
      </c>
      <c r="B51">
        <v>48</v>
      </c>
      <c r="C51">
        <v>2022</v>
      </c>
      <c r="D51">
        <v>35</v>
      </c>
      <c r="G51" s="15">
        <v>35</v>
      </c>
      <c r="H51" s="20" t="s">
        <v>56</v>
      </c>
      <c r="I51" s="23">
        <v>3</v>
      </c>
      <c r="J51" s="23" t="s">
        <v>23</v>
      </c>
      <c r="K51" s="15"/>
      <c r="L51" s="7"/>
      <c r="M51" s="2"/>
      <c r="N51" s="2"/>
      <c r="O51" s="29">
        <f>(IF(AND(J51&gt;0,J51&lt;=I51),J51,I51)*(L51-M51+N51))</f>
        <v>0</v>
      </c>
      <c r="P51" s="12"/>
      <c r="Q51" s="2"/>
      <c r="R51" s="2"/>
    </row>
    <row r="52" spans="1:18" ht="91.5">
      <c r="A52">
        <v>13</v>
      </c>
      <c r="B52">
        <v>48</v>
      </c>
      <c r="C52">
        <v>2022</v>
      </c>
      <c r="D52">
        <v>36</v>
      </c>
      <c r="G52" s="15">
        <v>36</v>
      </c>
      <c r="H52" s="20" t="s">
        <v>57</v>
      </c>
      <c r="I52" s="23">
        <v>3</v>
      </c>
      <c r="J52" s="23" t="s">
        <v>23</v>
      </c>
      <c r="K52" s="15"/>
      <c r="L52" s="7"/>
      <c r="M52" s="2"/>
      <c r="N52" s="2"/>
      <c r="O52" s="29">
        <f>(IF(AND(J52&gt;0,J52&lt;=I52),J52,I52)*(L52-M52+N52))</f>
        <v>0</v>
      </c>
      <c r="P52" s="12"/>
      <c r="Q52" s="2"/>
      <c r="R52" s="2"/>
    </row>
    <row r="53" spans="1:18" ht="51">
      <c r="A53">
        <v>13</v>
      </c>
      <c r="B53">
        <v>48</v>
      </c>
      <c r="C53">
        <v>2022</v>
      </c>
      <c r="D53">
        <v>37</v>
      </c>
      <c r="G53" s="15">
        <v>37</v>
      </c>
      <c r="H53" s="20" t="s">
        <v>58</v>
      </c>
      <c r="I53" s="23">
        <v>148</v>
      </c>
      <c r="J53" s="23" t="s">
        <v>23</v>
      </c>
      <c r="K53" s="15"/>
      <c r="L53" s="7"/>
      <c r="M53" s="2"/>
      <c r="N53" s="2"/>
      <c r="O53" s="29">
        <f>(IF(AND(J53&gt;0,J53&lt;=I53),J53,I53)*(L53-M53+N53))</f>
        <v>0</v>
      </c>
      <c r="P53" s="12"/>
      <c r="Q53" s="2"/>
      <c r="R53" s="2"/>
    </row>
    <row r="54" spans="1:18" ht="60.75">
      <c r="A54">
        <v>13</v>
      </c>
      <c r="B54">
        <v>48</v>
      </c>
      <c r="C54">
        <v>2022</v>
      </c>
      <c r="D54">
        <v>38</v>
      </c>
      <c r="G54" s="15">
        <v>38</v>
      </c>
      <c r="H54" s="20" t="s">
        <v>59</v>
      </c>
      <c r="I54" s="23">
        <v>3</v>
      </c>
      <c r="J54" s="23" t="s">
        <v>23</v>
      </c>
      <c r="K54" s="15"/>
      <c r="L54" s="7"/>
      <c r="M54" s="2"/>
      <c r="N54" s="2"/>
      <c r="O54" s="29">
        <f>(IF(AND(J54&gt;0,J54&lt;=I54),J54,I54)*(L54-M54+N54))</f>
        <v>0</v>
      </c>
      <c r="P54" s="12"/>
      <c r="Q54" s="2"/>
      <c r="R54" s="2"/>
    </row>
    <row r="55" spans="1:18" ht="51">
      <c r="A55">
        <v>13</v>
      </c>
      <c r="B55">
        <v>48</v>
      </c>
      <c r="C55">
        <v>2022</v>
      </c>
      <c r="D55">
        <v>39</v>
      </c>
      <c r="G55" s="15">
        <v>39</v>
      </c>
      <c r="H55" s="20" t="s">
        <v>60</v>
      </c>
      <c r="I55" s="23">
        <v>3</v>
      </c>
      <c r="J55" s="23" t="s">
        <v>23</v>
      </c>
      <c r="K55" s="15"/>
      <c r="L55" s="7"/>
      <c r="M55" s="2"/>
      <c r="N55" s="2"/>
      <c r="O55" s="29">
        <f>(IF(AND(J55&gt;0,J55&lt;=I55),J55,I55)*(L55-M55+N55))</f>
        <v>0</v>
      </c>
      <c r="P55" s="12"/>
      <c r="Q55" s="2"/>
      <c r="R55" s="2"/>
    </row>
    <row r="56" spans="1:18" ht="60.75">
      <c r="A56">
        <v>13</v>
      </c>
      <c r="B56">
        <v>48</v>
      </c>
      <c r="C56">
        <v>2022</v>
      </c>
      <c r="D56">
        <v>40</v>
      </c>
      <c r="G56" s="15">
        <v>40</v>
      </c>
      <c r="H56" s="20" t="s">
        <v>61</v>
      </c>
      <c r="I56" s="23">
        <v>3</v>
      </c>
      <c r="J56" s="23" t="s">
        <v>23</v>
      </c>
      <c r="K56" s="15"/>
      <c r="L56" s="7"/>
      <c r="M56" s="2"/>
      <c r="N56" s="2"/>
      <c r="O56" s="29">
        <f>(IF(AND(J56&gt;0,J56&lt;=I56),J56,I56)*(L56-M56+N56))</f>
        <v>0</v>
      </c>
      <c r="P56" s="12"/>
      <c r="Q56" s="2"/>
      <c r="R56" s="2"/>
    </row>
    <row r="57" spans="1:18" ht="71.25">
      <c r="A57">
        <v>13</v>
      </c>
      <c r="B57">
        <v>48</v>
      </c>
      <c r="C57">
        <v>2022</v>
      </c>
      <c r="D57">
        <v>41</v>
      </c>
      <c r="G57" s="15">
        <v>41</v>
      </c>
      <c r="H57" s="20" t="s">
        <v>62</v>
      </c>
      <c r="I57" s="23">
        <v>3</v>
      </c>
      <c r="J57" s="23" t="s">
        <v>23</v>
      </c>
      <c r="K57" s="15"/>
      <c r="L57" s="7"/>
      <c r="M57" s="2"/>
      <c r="N57" s="2"/>
      <c r="O57" s="29">
        <f>(IF(AND(J57&gt;0,J57&lt;=I57),J57,I57)*(L57-M57+N57))</f>
        <v>0</v>
      </c>
      <c r="P57" s="12"/>
      <c r="Q57" s="2"/>
      <c r="R57" s="2"/>
    </row>
    <row r="58" spans="1:18" ht="51">
      <c r="A58">
        <v>13</v>
      </c>
      <c r="B58">
        <v>48</v>
      </c>
      <c r="C58">
        <v>2022</v>
      </c>
      <c r="D58">
        <v>42</v>
      </c>
      <c r="G58" s="15">
        <v>42</v>
      </c>
      <c r="H58" s="20" t="s">
        <v>63</v>
      </c>
      <c r="I58" s="23">
        <v>3</v>
      </c>
      <c r="J58" s="23" t="s">
        <v>23</v>
      </c>
      <c r="K58" s="15"/>
      <c r="L58" s="7"/>
      <c r="M58" s="2"/>
      <c r="N58" s="2"/>
      <c r="O58" s="29">
        <f>(IF(AND(J58&gt;0,J58&lt;=I58),J58,I58)*(L58-M58+N58))</f>
        <v>0</v>
      </c>
      <c r="P58" s="12"/>
      <c r="Q58" s="2"/>
      <c r="R58" s="2"/>
    </row>
    <row r="59" spans="1:18" ht="40.5">
      <c r="A59">
        <v>13</v>
      </c>
      <c r="B59">
        <v>48</v>
      </c>
      <c r="C59">
        <v>2022</v>
      </c>
      <c r="D59">
        <v>43</v>
      </c>
      <c r="G59" s="15">
        <v>43</v>
      </c>
      <c r="H59" s="20" t="s">
        <v>64</v>
      </c>
      <c r="I59" s="23">
        <v>6</v>
      </c>
      <c r="J59" s="23" t="s">
        <v>23</v>
      </c>
      <c r="K59" s="15"/>
      <c r="L59" s="7"/>
      <c r="M59" s="2"/>
      <c r="N59" s="2"/>
      <c r="O59" s="29">
        <f>(IF(AND(J59&gt;0,J59&lt;=I59),J59,I59)*(L59-M59+N59))</f>
        <v>0</v>
      </c>
      <c r="P59" s="12"/>
      <c r="Q59" s="2"/>
      <c r="R59" s="2"/>
    </row>
    <row r="60" spans="1:18" ht="60.75">
      <c r="A60">
        <v>13</v>
      </c>
      <c r="B60">
        <v>48</v>
      </c>
      <c r="C60">
        <v>2022</v>
      </c>
      <c r="D60">
        <v>44</v>
      </c>
      <c r="G60" s="15">
        <v>44</v>
      </c>
      <c r="H60" s="20" t="s">
        <v>65</v>
      </c>
      <c r="I60" s="23">
        <v>6</v>
      </c>
      <c r="J60" s="23" t="s">
        <v>23</v>
      </c>
      <c r="K60" s="15"/>
      <c r="L60" s="7"/>
      <c r="M60" s="2"/>
      <c r="N60" s="2"/>
      <c r="O60" s="29">
        <f>(IF(AND(J60&gt;0,J60&lt;=I60),J60,I60)*(L60-M60+N60))</f>
        <v>0</v>
      </c>
      <c r="P60" s="12"/>
      <c r="Q60" s="2"/>
      <c r="R60" s="2"/>
    </row>
    <row r="61" spans="1:18" ht="71.25">
      <c r="A61">
        <v>13</v>
      </c>
      <c r="B61">
        <v>48</v>
      </c>
      <c r="C61">
        <v>2022</v>
      </c>
      <c r="D61">
        <v>45</v>
      </c>
      <c r="G61" s="15">
        <v>45</v>
      </c>
      <c r="H61" s="20" t="s">
        <v>66</v>
      </c>
      <c r="I61" s="23">
        <v>6</v>
      </c>
      <c r="J61" s="23" t="s">
        <v>23</v>
      </c>
      <c r="K61" s="15"/>
      <c r="L61" s="7"/>
      <c r="M61" s="2"/>
      <c r="N61" s="2"/>
      <c r="O61" s="29">
        <f>(IF(AND(J61&gt;0,J61&lt;=I61),J61,I61)*(L61-M61+N61))</f>
        <v>0</v>
      </c>
      <c r="P61" s="12"/>
      <c r="Q61" s="2"/>
      <c r="R61" s="2"/>
    </row>
    <row r="62" spans="1:18" ht="91.5">
      <c r="A62">
        <v>13</v>
      </c>
      <c r="B62">
        <v>48</v>
      </c>
      <c r="C62">
        <v>2022</v>
      </c>
      <c r="D62">
        <v>46</v>
      </c>
      <c r="G62" s="15">
        <v>46</v>
      </c>
      <c r="H62" s="20" t="s">
        <v>67</v>
      </c>
      <c r="I62" s="23">
        <v>6</v>
      </c>
      <c r="J62" s="23" t="s">
        <v>23</v>
      </c>
      <c r="K62" s="15"/>
      <c r="L62" s="7"/>
      <c r="M62" s="2"/>
      <c r="N62" s="2"/>
      <c r="O62" s="29">
        <f>(IF(AND(J62&gt;0,J62&lt;=I62),J62,I62)*(L62-M62+N62))</f>
        <v>0</v>
      </c>
      <c r="P62" s="12"/>
      <c r="Q62" s="2"/>
      <c r="R62" s="2"/>
    </row>
    <row r="63" spans="1:18" ht="91.5">
      <c r="A63">
        <v>13</v>
      </c>
      <c r="B63">
        <v>48</v>
      </c>
      <c r="C63">
        <v>2022</v>
      </c>
      <c r="D63">
        <v>47</v>
      </c>
      <c r="G63" s="15">
        <v>47</v>
      </c>
      <c r="H63" s="20" t="s">
        <v>68</v>
      </c>
      <c r="I63" s="23">
        <v>4</v>
      </c>
      <c r="J63" s="23" t="s">
        <v>23</v>
      </c>
      <c r="K63" s="15"/>
      <c r="L63" s="7"/>
      <c r="M63" s="2"/>
      <c r="N63" s="2"/>
      <c r="O63" s="29">
        <f>(IF(AND(J63&gt;0,J63&lt;=I63),J63,I63)*(L63-M63+N63))</f>
        <v>0</v>
      </c>
      <c r="P63" s="12"/>
      <c r="Q63" s="2"/>
      <c r="R63" s="2"/>
    </row>
    <row r="64" spans="1:18" ht="51">
      <c r="A64">
        <v>13</v>
      </c>
      <c r="B64">
        <v>48</v>
      </c>
      <c r="C64">
        <v>2022</v>
      </c>
      <c r="D64">
        <v>48</v>
      </c>
      <c r="G64" s="15">
        <v>48</v>
      </c>
      <c r="H64" s="20" t="s">
        <v>69</v>
      </c>
      <c r="I64" s="23">
        <v>4</v>
      </c>
      <c r="J64" s="23" t="s">
        <v>23</v>
      </c>
      <c r="K64" s="15"/>
      <c r="L64" s="7"/>
      <c r="M64" s="2"/>
      <c r="N64" s="2"/>
      <c r="O64" s="29">
        <f>(IF(AND(J64&gt;0,J64&lt;=I64),J64,I64)*(L64-M64+N64))</f>
        <v>0</v>
      </c>
      <c r="P64" s="12"/>
      <c r="Q64" s="2"/>
      <c r="R64" s="2"/>
    </row>
    <row r="65" spans="1:18" ht="51">
      <c r="A65">
        <v>13</v>
      </c>
      <c r="B65">
        <v>48</v>
      </c>
      <c r="C65">
        <v>2022</v>
      </c>
      <c r="D65">
        <v>49</v>
      </c>
      <c r="G65" s="15">
        <v>49</v>
      </c>
      <c r="H65" s="20" t="s">
        <v>70</v>
      </c>
      <c r="I65" s="23">
        <v>4</v>
      </c>
      <c r="J65" s="23" t="s">
        <v>23</v>
      </c>
      <c r="K65" s="15"/>
      <c r="L65" s="7"/>
      <c r="M65" s="2"/>
      <c r="N65" s="2"/>
      <c r="O65" s="29">
        <f>(IF(AND(J65&gt;0,J65&lt;=I65),J65,I65)*(L65-M65+N65))</f>
        <v>0</v>
      </c>
      <c r="P65" s="12"/>
      <c r="Q65" s="2"/>
      <c r="R65" s="2"/>
    </row>
    <row r="66" spans="1:18" ht="51">
      <c r="A66">
        <v>13</v>
      </c>
      <c r="B66">
        <v>48</v>
      </c>
      <c r="C66">
        <v>2022</v>
      </c>
      <c r="D66">
        <v>50</v>
      </c>
      <c r="G66" s="15">
        <v>50</v>
      </c>
      <c r="H66" s="20" t="s">
        <v>71</v>
      </c>
      <c r="I66" s="23">
        <v>4</v>
      </c>
      <c r="J66" s="23" t="s">
        <v>23</v>
      </c>
      <c r="K66" s="15"/>
      <c r="L66" s="7"/>
      <c r="M66" s="2"/>
      <c r="N66" s="2"/>
      <c r="O66" s="29">
        <f>(IF(AND(J66&gt;0,J66&lt;=I66),J66,I66)*(L66-M66+N66))</f>
        <v>0</v>
      </c>
      <c r="P66" s="12"/>
      <c r="Q66" s="2"/>
      <c r="R66" s="2"/>
    </row>
    <row r="67" spans="1:18" ht="60.75">
      <c r="A67">
        <v>13</v>
      </c>
      <c r="B67">
        <v>48</v>
      </c>
      <c r="C67">
        <v>2022</v>
      </c>
      <c r="D67">
        <v>51</v>
      </c>
      <c r="G67" s="15">
        <v>51</v>
      </c>
      <c r="H67" s="20" t="s">
        <v>72</v>
      </c>
      <c r="I67" s="23">
        <v>16</v>
      </c>
      <c r="J67" s="23" t="s">
        <v>23</v>
      </c>
      <c r="K67" s="15"/>
      <c r="L67" s="7"/>
      <c r="M67" s="2"/>
      <c r="N67" s="2"/>
      <c r="O67" s="29">
        <f>(IF(AND(J67&gt;0,J67&lt;=I67),J67,I67)*(L67-M67+N67))</f>
        <v>0</v>
      </c>
      <c r="P67" s="12"/>
      <c r="Q67" s="2"/>
      <c r="R67" s="2"/>
    </row>
    <row r="68" spans="1:18" ht="71.25">
      <c r="A68">
        <v>13</v>
      </c>
      <c r="B68">
        <v>48</v>
      </c>
      <c r="C68">
        <v>2022</v>
      </c>
      <c r="D68">
        <v>52</v>
      </c>
      <c r="G68" s="15">
        <v>52</v>
      </c>
      <c r="H68" s="20" t="s">
        <v>73</v>
      </c>
      <c r="I68" s="23">
        <v>6</v>
      </c>
      <c r="J68" s="23" t="s">
        <v>23</v>
      </c>
      <c r="K68" s="15"/>
      <c r="L68" s="7"/>
      <c r="M68" s="2"/>
      <c r="N68" s="2"/>
      <c r="O68" s="29">
        <f>(IF(AND(J68&gt;0,J68&lt;=I68),J68,I68)*(L68-M68+N68))</f>
        <v>0</v>
      </c>
      <c r="P68" s="12"/>
      <c r="Q68" s="2"/>
      <c r="R68" s="2"/>
    </row>
    <row r="69" spans="1:18" ht="60.75">
      <c r="A69">
        <v>13</v>
      </c>
      <c r="B69">
        <v>48</v>
      </c>
      <c r="C69">
        <v>2022</v>
      </c>
      <c r="D69">
        <v>53</v>
      </c>
      <c r="G69" s="15">
        <v>53</v>
      </c>
      <c r="H69" s="20" t="s">
        <v>74</v>
      </c>
      <c r="I69" s="23">
        <v>9</v>
      </c>
      <c r="J69" s="23" t="s">
        <v>23</v>
      </c>
      <c r="K69" s="15"/>
      <c r="L69" s="7"/>
      <c r="M69" s="2"/>
      <c r="N69" s="2"/>
      <c r="O69" s="29">
        <f>(IF(AND(J69&gt;0,J69&lt;=I69),J69,I69)*(L69-M69+N69))</f>
        <v>0</v>
      </c>
      <c r="P69" s="12"/>
      <c r="Q69" s="2"/>
      <c r="R69" s="2"/>
    </row>
    <row r="70" spans="1:18" ht="51">
      <c r="A70">
        <v>13</v>
      </c>
      <c r="B70">
        <v>48</v>
      </c>
      <c r="C70">
        <v>2022</v>
      </c>
      <c r="D70">
        <v>54</v>
      </c>
      <c r="G70" s="15">
        <v>54</v>
      </c>
      <c r="H70" s="20" t="s">
        <v>75</v>
      </c>
      <c r="I70" s="23">
        <v>20</v>
      </c>
      <c r="J70" s="23" t="s">
        <v>23</v>
      </c>
      <c r="K70" s="15"/>
      <c r="L70" s="7"/>
      <c r="M70" s="2"/>
      <c r="N70" s="2"/>
      <c r="O70" s="29">
        <f>(IF(AND(J70&gt;0,J70&lt;=I70),J70,I70)*(L70-M70+N70))</f>
        <v>0</v>
      </c>
      <c r="P70" s="12"/>
      <c r="Q70" s="2"/>
      <c r="R70" s="2"/>
    </row>
    <row r="71" spans="1:18" ht="60.75">
      <c r="A71">
        <v>13</v>
      </c>
      <c r="B71">
        <v>48</v>
      </c>
      <c r="C71">
        <v>2022</v>
      </c>
      <c r="D71">
        <v>55</v>
      </c>
      <c r="G71" s="15">
        <v>55</v>
      </c>
      <c r="H71" s="20" t="s">
        <v>76</v>
      </c>
      <c r="I71" s="23">
        <v>20</v>
      </c>
      <c r="J71" s="23" t="s">
        <v>23</v>
      </c>
      <c r="K71" s="15"/>
      <c r="L71" s="7"/>
      <c r="M71" s="2"/>
      <c r="N71" s="2"/>
      <c r="O71" s="29">
        <f>(IF(AND(J71&gt;0,J71&lt;=I71),J71,I71)*(L71-M71+N71))</f>
        <v>0</v>
      </c>
      <c r="P71" s="12"/>
      <c r="Q71" s="2"/>
      <c r="R71" s="2"/>
    </row>
    <row r="72" spans="1:18" ht="71.25">
      <c r="A72">
        <v>13</v>
      </c>
      <c r="B72">
        <v>48</v>
      </c>
      <c r="C72">
        <v>2022</v>
      </c>
      <c r="D72">
        <v>56</v>
      </c>
      <c r="G72" s="15">
        <v>56</v>
      </c>
      <c r="H72" s="20" t="s">
        <v>77</v>
      </c>
      <c r="I72" s="23">
        <v>20</v>
      </c>
      <c r="J72" s="23" t="s">
        <v>23</v>
      </c>
      <c r="K72" s="15"/>
      <c r="L72" s="7"/>
      <c r="M72" s="2"/>
      <c r="N72" s="2"/>
      <c r="O72" s="29">
        <f>(IF(AND(J72&gt;0,J72&lt;=I72),J72,I72)*(L72-M72+N72))</f>
        <v>0</v>
      </c>
      <c r="P72" s="12"/>
      <c r="Q72" s="2"/>
      <c r="R72" s="2"/>
    </row>
    <row r="73" spans="1:18" ht="60.75">
      <c r="A73">
        <v>13</v>
      </c>
      <c r="B73">
        <v>48</v>
      </c>
      <c r="C73">
        <v>2022</v>
      </c>
      <c r="D73">
        <v>57</v>
      </c>
      <c r="G73" s="15">
        <v>57</v>
      </c>
      <c r="H73" s="20" t="s">
        <v>78</v>
      </c>
      <c r="I73" s="23">
        <v>15</v>
      </c>
      <c r="J73" s="23" t="s">
        <v>23</v>
      </c>
      <c r="K73" s="15"/>
      <c r="L73" s="7"/>
      <c r="M73" s="2"/>
      <c r="N73" s="2"/>
      <c r="O73" s="29">
        <f>(IF(AND(J73&gt;0,J73&lt;=I73),J73,I73)*(L73-M73+N73))</f>
        <v>0</v>
      </c>
      <c r="P73" s="12"/>
      <c r="Q73" s="2"/>
      <c r="R73" s="2"/>
    </row>
    <row r="74" spans="1:18" ht="81">
      <c r="A74">
        <v>13</v>
      </c>
      <c r="B74">
        <v>48</v>
      </c>
      <c r="C74">
        <v>2022</v>
      </c>
      <c r="D74">
        <v>58</v>
      </c>
      <c r="G74" s="15">
        <v>58</v>
      </c>
      <c r="H74" s="20" t="s">
        <v>79</v>
      </c>
      <c r="I74" s="23">
        <v>20</v>
      </c>
      <c r="J74" s="23" t="s">
        <v>23</v>
      </c>
      <c r="K74" s="15"/>
      <c r="L74" s="7"/>
      <c r="M74" s="2"/>
      <c r="N74" s="2"/>
      <c r="O74" s="29">
        <f>(IF(AND(J74&gt;0,J74&lt;=I74),J74,I74)*(L74-M74+N74))</f>
        <v>0</v>
      </c>
      <c r="P74" s="12"/>
      <c r="Q74" s="2"/>
      <c r="R74" s="2"/>
    </row>
    <row r="75" spans="1:18" ht="30">
      <c r="A75">
        <v>13</v>
      </c>
      <c r="B75">
        <v>48</v>
      </c>
      <c r="C75">
        <v>2022</v>
      </c>
      <c r="D75">
        <v>59</v>
      </c>
      <c r="G75" s="15">
        <v>59</v>
      </c>
      <c r="H75" s="20" t="s">
        <v>80</v>
      </c>
      <c r="I75" s="23">
        <v>200</v>
      </c>
      <c r="J75" s="23" t="s">
        <v>23</v>
      </c>
      <c r="K75" s="15"/>
      <c r="L75" s="7"/>
      <c r="M75" s="2"/>
      <c r="N75" s="2"/>
      <c r="O75" s="29">
        <f>(IF(AND(J75&gt;0,J75&lt;=I75),J75,I75)*(L75-M75+N75))</f>
        <v>0</v>
      </c>
      <c r="P75" s="12"/>
      <c r="Q75" s="2"/>
      <c r="R75" s="2"/>
    </row>
    <row r="76" spans="1:18" ht="71.25">
      <c r="A76">
        <v>13</v>
      </c>
      <c r="B76">
        <v>48</v>
      </c>
      <c r="C76">
        <v>2022</v>
      </c>
      <c r="D76">
        <v>60</v>
      </c>
      <c r="G76" s="15">
        <v>60</v>
      </c>
      <c r="H76" s="20" t="s">
        <v>81</v>
      </c>
      <c r="I76" s="23">
        <v>6</v>
      </c>
      <c r="J76" s="23" t="s">
        <v>23</v>
      </c>
      <c r="K76" s="15"/>
      <c r="L76" s="7"/>
      <c r="M76" s="2"/>
      <c r="N76" s="2"/>
      <c r="O76" s="29">
        <f>(IF(AND(J76&gt;0,J76&lt;=I76),J76,I76)*(L76-M76+N76))</f>
        <v>0</v>
      </c>
      <c r="P76" s="12"/>
      <c r="Q76" s="2"/>
      <c r="R76" s="2"/>
    </row>
    <row r="77" spans="1:18" ht="81">
      <c r="A77">
        <v>13</v>
      </c>
      <c r="B77">
        <v>48</v>
      </c>
      <c r="C77">
        <v>2022</v>
      </c>
      <c r="D77">
        <v>61</v>
      </c>
      <c r="G77" s="15">
        <v>61</v>
      </c>
      <c r="H77" s="20" t="s">
        <v>82</v>
      </c>
      <c r="I77" s="23">
        <v>6</v>
      </c>
      <c r="J77" s="23" t="s">
        <v>23</v>
      </c>
      <c r="K77" s="15"/>
      <c r="L77" s="7"/>
      <c r="M77" s="2"/>
      <c r="N77" s="2"/>
      <c r="O77" s="29">
        <f>(IF(AND(J77&gt;0,J77&lt;=I77),J77,I77)*(L77-M77+N77))</f>
        <v>0</v>
      </c>
      <c r="P77" s="12"/>
      <c r="Q77" s="2"/>
      <c r="R77" s="2"/>
    </row>
    <row r="78" spans="1:18" ht="81">
      <c r="A78">
        <v>13</v>
      </c>
      <c r="B78">
        <v>48</v>
      </c>
      <c r="C78">
        <v>2022</v>
      </c>
      <c r="D78">
        <v>62</v>
      </c>
      <c r="G78" s="15">
        <v>62</v>
      </c>
      <c r="H78" s="20" t="s">
        <v>83</v>
      </c>
      <c r="I78" s="23">
        <v>6</v>
      </c>
      <c r="J78" s="23" t="s">
        <v>23</v>
      </c>
      <c r="K78" s="15"/>
      <c r="L78" s="7"/>
      <c r="M78" s="2"/>
      <c r="N78" s="2"/>
      <c r="O78" s="29">
        <f>(IF(AND(J78&gt;0,J78&lt;=I78),J78,I78)*(L78-M78+N78))</f>
        <v>0</v>
      </c>
      <c r="P78" s="12"/>
      <c r="Q78" s="2"/>
      <c r="R78" s="2"/>
    </row>
    <row r="79" spans="1:18" ht="81">
      <c r="A79">
        <v>13</v>
      </c>
      <c r="B79">
        <v>48</v>
      </c>
      <c r="C79">
        <v>2022</v>
      </c>
      <c r="D79">
        <v>63</v>
      </c>
      <c r="G79" s="15">
        <v>63</v>
      </c>
      <c r="H79" s="20" t="s">
        <v>84</v>
      </c>
      <c r="I79" s="23">
        <v>6</v>
      </c>
      <c r="J79" s="23" t="s">
        <v>23</v>
      </c>
      <c r="K79" s="15"/>
      <c r="L79" s="7"/>
      <c r="M79" s="2"/>
      <c r="N79" s="2"/>
      <c r="O79" s="29">
        <f>(IF(AND(J79&gt;0,J79&lt;=I79),J79,I79)*(L79-M79+N79))</f>
        <v>0</v>
      </c>
      <c r="P79" s="12"/>
      <c r="Q79" s="2"/>
      <c r="R79" s="2"/>
    </row>
    <row r="80" spans="1:18" ht="81">
      <c r="A80">
        <v>13</v>
      </c>
      <c r="B80">
        <v>48</v>
      </c>
      <c r="C80">
        <v>2022</v>
      </c>
      <c r="D80">
        <v>64</v>
      </c>
      <c r="G80" s="15">
        <v>64</v>
      </c>
      <c r="H80" s="20" t="s">
        <v>85</v>
      </c>
      <c r="I80" s="23">
        <v>6</v>
      </c>
      <c r="J80" s="23" t="s">
        <v>23</v>
      </c>
      <c r="K80" s="15"/>
      <c r="L80" s="7"/>
      <c r="M80" s="2"/>
      <c r="N80" s="2"/>
      <c r="O80" s="29">
        <f>(IF(AND(J80&gt;0,J80&lt;=I80),J80,I80)*(L80-M80+N80))</f>
        <v>0</v>
      </c>
      <c r="P80" s="12"/>
      <c r="Q80" s="2"/>
      <c r="R80" s="2"/>
    </row>
    <row r="81" spans="1:18" ht="81">
      <c r="A81">
        <v>13</v>
      </c>
      <c r="B81">
        <v>48</v>
      </c>
      <c r="C81">
        <v>2022</v>
      </c>
      <c r="D81">
        <v>65</v>
      </c>
      <c r="G81" s="15">
        <v>65</v>
      </c>
      <c r="H81" s="20" t="s">
        <v>86</v>
      </c>
      <c r="I81" s="23">
        <v>6</v>
      </c>
      <c r="J81" s="23" t="s">
        <v>23</v>
      </c>
      <c r="K81" s="15"/>
      <c r="L81" s="7"/>
      <c r="M81" s="2"/>
      <c r="N81" s="2"/>
      <c r="O81" s="29">
        <f>(IF(AND(J81&gt;0,J81&lt;=I81),J81,I81)*(L81-M81+N81))</f>
        <v>0</v>
      </c>
      <c r="P81" s="12"/>
      <c r="Q81" s="2"/>
      <c r="R81" s="2"/>
    </row>
    <row r="82" spans="1:18" ht="40.5">
      <c r="A82">
        <v>13</v>
      </c>
      <c r="B82">
        <v>48</v>
      </c>
      <c r="C82">
        <v>2022</v>
      </c>
      <c r="D82">
        <v>66</v>
      </c>
      <c r="G82" s="15">
        <v>66</v>
      </c>
      <c r="H82" s="20" t="s">
        <v>87</v>
      </c>
      <c r="I82" s="23">
        <v>50</v>
      </c>
      <c r="J82" s="23" t="s">
        <v>23</v>
      </c>
      <c r="K82" s="15"/>
      <c r="L82" s="7"/>
      <c r="M82" s="2"/>
      <c r="N82" s="2"/>
      <c r="O82" s="29">
        <f>(IF(AND(J82&gt;0,J82&lt;=I82),J82,I82)*(L82-M82+N82))</f>
        <v>0</v>
      </c>
      <c r="P82" s="12"/>
      <c r="Q82" s="2"/>
      <c r="R82" s="2"/>
    </row>
    <row r="83" spans="1:18" ht="60.75">
      <c r="A83">
        <v>13</v>
      </c>
      <c r="B83">
        <v>48</v>
      </c>
      <c r="C83">
        <v>2022</v>
      </c>
      <c r="D83">
        <v>67</v>
      </c>
      <c r="G83" s="15">
        <v>67</v>
      </c>
      <c r="H83" s="20" t="s">
        <v>88</v>
      </c>
      <c r="I83" s="23">
        <v>50</v>
      </c>
      <c r="J83" s="23" t="s">
        <v>23</v>
      </c>
      <c r="K83" s="15"/>
      <c r="L83" s="7"/>
      <c r="M83" s="2"/>
      <c r="N83" s="2"/>
      <c r="O83" s="29">
        <f>(IF(AND(J83&gt;0,J83&lt;=I83),J83,I83)*(L83-M83+N83))</f>
        <v>0</v>
      </c>
      <c r="P83" s="12"/>
      <c r="Q83" s="2"/>
      <c r="R83" s="2"/>
    </row>
    <row r="84" spans="1:18" ht="60.75">
      <c r="A84">
        <v>13</v>
      </c>
      <c r="B84">
        <v>48</v>
      </c>
      <c r="C84">
        <v>2022</v>
      </c>
      <c r="D84">
        <v>68</v>
      </c>
      <c r="G84" s="15">
        <v>68</v>
      </c>
      <c r="H84" s="20" t="s">
        <v>89</v>
      </c>
      <c r="I84" s="23">
        <v>20</v>
      </c>
      <c r="J84" s="23" t="s">
        <v>23</v>
      </c>
      <c r="K84" s="15"/>
      <c r="L84" s="7"/>
      <c r="M84" s="2"/>
      <c r="N84" s="2"/>
      <c r="O84" s="29">
        <f>(IF(AND(J84&gt;0,J84&lt;=I84),J84,I84)*(L84-M84+N84))</f>
        <v>0</v>
      </c>
      <c r="P84" s="12"/>
      <c r="Q84" s="2"/>
      <c r="R84" s="2"/>
    </row>
    <row r="85" spans="1:18" ht="51">
      <c r="A85">
        <v>13</v>
      </c>
      <c r="B85">
        <v>48</v>
      </c>
      <c r="C85">
        <v>2022</v>
      </c>
      <c r="D85">
        <v>69</v>
      </c>
      <c r="G85" s="15">
        <v>69</v>
      </c>
      <c r="H85" s="20" t="s">
        <v>90</v>
      </c>
      <c r="I85" s="23">
        <v>20</v>
      </c>
      <c r="J85" s="23" t="s">
        <v>23</v>
      </c>
      <c r="K85" s="15"/>
      <c r="L85" s="7"/>
      <c r="M85" s="2"/>
      <c r="N85" s="2"/>
      <c r="O85" s="29">
        <f>(IF(AND(J85&gt;0,J85&lt;=I85),J85,I85)*(L85-M85+N85))</f>
        <v>0</v>
      </c>
      <c r="P85" s="12"/>
      <c r="Q85" s="2"/>
      <c r="R85" s="2"/>
    </row>
    <row r="86" spans="1:18" ht="60.75">
      <c r="A86">
        <v>13</v>
      </c>
      <c r="B86">
        <v>48</v>
      </c>
      <c r="C86">
        <v>2022</v>
      </c>
      <c r="D86">
        <v>70</v>
      </c>
      <c r="G86" s="15">
        <v>70</v>
      </c>
      <c r="H86" s="20" t="s">
        <v>91</v>
      </c>
      <c r="I86" s="23">
        <v>20</v>
      </c>
      <c r="J86" s="23" t="s">
        <v>23</v>
      </c>
      <c r="K86" s="15"/>
      <c r="L86" s="7"/>
      <c r="M86" s="2"/>
      <c r="N86" s="2"/>
      <c r="O86" s="29">
        <f>(IF(AND(J86&gt;0,J86&lt;=I86),J86,I86)*(L86-M86+N86))</f>
        <v>0</v>
      </c>
      <c r="P86" s="12"/>
      <c r="Q86" s="2"/>
      <c r="R86" s="2"/>
    </row>
    <row r="87" spans="1:18" ht="51">
      <c r="A87">
        <v>13</v>
      </c>
      <c r="B87">
        <v>48</v>
      </c>
      <c r="C87">
        <v>2022</v>
      </c>
      <c r="D87">
        <v>71</v>
      </c>
      <c r="G87" s="15">
        <v>71</v>
      </c>
      <c r="H87" s="20" t="s">
        <v>92</v>
      </c>
      <c r="I87" s="23">
        <v>20</v>
      </c>
      <c r="J87" s="23" t="s">
        <v>23</v>
      </c>
      <c r="K87" s="15"/>
      <c r="L87" s="7"/>
      <c r="M87" s="2"/>
      <c r="N87" s="2"/>
      <c r="O87" s="29">
        <f>(IF(AND(J87&gt;0,J87&lt;=I87),J87,I87)*(L87-M87+N87))</f>
        <v>0</v>
      </c>
      <c r="P87" s="12"/>
      <c r="Q87" s="2"/>
      <c r="R87" s="2"/>
    </row>
    <row r="88" spans="1:18" ht="51">
      <c r="A88">
        <v>13</v>
      </c>
      <c r="B88">
        <v>48</v>
      </c>
      <c r="C88">
        <v>2022</v>
      </c>
      <c r="D88">
        <v>72</v>
      </c>
      <c r="G88" s="15">
        <v>72</v>
      </c>
      <c r="H88" s="20" t="s">
        <v>93</v>
      </c>
      <c r="I88" s="23">
        <v>20</v>
      </c>
      <c r="J88" s="23" t="s">
        <v>23</v>
      </c>
      <c r="K88" s="15"/>
      <c r="L88" s="7"/>
      <c r="M88" s="2"/>
      <c r="N88" s="2"/>
      <c r="O88" s="29">
        <f>(IF(AND(J88&gt;0,J88&lt;=I88),J88,I88)*(L88-M88+N88))</f>
        <v>0</v>
      </c>
      <c r="P88" s="12"/>
      <c r="Q88" s="2"/>
      <c r="R88" s="2"/>
    </row>
    <row r="89" spans="1:18" ht="30">
      <c r="A89">
        <v>13</v>
      </c>
      <c r="B89">
        <v>48</v>
      </c>
      <c r="C89">
        <v>2022</v>
      </c>
      <c r="D89">
        <v>73</v>
      </c>
      <c r="G89" s="15">
        <v>73</v>
      </c>
      <c r="H89" s="20" t="s">
        <v>94</v>
      </c>
      <c r="I89" s="23">
        <v>20</v>
      </c>
      <c r="J89" s="23" t="s">
        <v>23</v>
      </c>
      <c r="K89" s="15"/>
      <c r="L89" s="7"/>
      <c r="M89" s="2"/>
      <c r="N89" s="2"/>
      <c r="O89" s="29">
        <f>(IF(AND(J89&gt;0,J89&lt;=I89),J89,I89)*(L89-M89+N89))</f>
        <v>0</v>
      </c>
      <c r="P89" s="12"/>
      <c r="Q89" s="2"/>
      <c r="R89" s="2"/>
    </row>
    <row r="90" spans="1:18" ht="60.75">
      <c r="A90">
        <v>13</v>
      </c>
      <c r="B90">
        <v>48</v>
      </c>
      <c r="C90">
        <v>2022</v>
      </c>
      <c r="D90">
        <v>74</v>
      </c>
      <c r="G90" s="15">
        <v>74</v>
      </c>
      <c r="H90" s="20" t="s">
        <v>95</v>
      </c>
      <c r="I90" s="23">
        <v>15</v>
      </c>
      <c r="J90" s="23" t="s">
        <v>23</v>
      </c>
      <c r="K90" s="15"/>
      <c r="L90" s="7"/>
      <c r="M90" s="2"/>
      <c r="N90" s="2"/>
      <c r="O90" s="29">
        <f>(IF(AND(J90&gt;0,J90&lt;=I90),J90,I90)*(L90-M90+N90))</f>
        <v>0</v>
      </c>
      <c r="P90" s="12"/>
      <c r="Q90" s="2"/>
      <c r="R90" s="2"/>
    </row>
    <row r="91" spans="1:18" ht="81">
      <c r="A91">
        <v>13</v>
      </c>
      <c r="B91">
        <v>48</v>
      </c>
      <c r="C91">
        <v>2022</v>
      </c>
      <c r="D91">
        <v>75</v>
      </c>
      <c r="G91" s="15">
        <v>75</v>
      </c>
      <c r="H91" s="20" t="s">
        <v>96</v>
      </c>
      <c r="I91" s="23">
        <v>20</v>
      </c>
      <c r="J91" s="23" t="s">
        <v>23</v>
      </c>
      <c r="K91" s="15"/>
      <c r="L91" s="7"/>
      <c r="M91" s="2"/>
      <c r="N91" s="2"/>
      <c r="O91" s="29">
        <f>(IF(AND(J91&gt;0,J91&lt;=I91),J91,I91)*(L91-M91+N91))</f>
        <v>0</v>
      </c>
      <c r="P91" s="12"/>
      <c r="Q91" s="2"/>
      <c r="R91" s="2"/>
    </row>
    <row r="92" spans="1:18" ht="71.25">
      <c r="A92">
        <v>13</v>
      </c>
      <c r="B92">
        <v>48</v>
      </c>
      <c r="C92">
        <v>2022</v>
      </c>
      <c r="D92">
        <v>76</v>
      </c>
      <c r="G92" s="15">
        <v>76</v>
      </c>
      <c r="H92" s="20" t="s">
        <v>97</v>
      </c>
      <c r="I92" s="23">
        <v>30</v>
      </c>
      <c r="J92" s="23" t="s">
        <v>23</v>
      </c>
      <c r="K92" s="15"/>
      <c r="L92" s="7"/>
      <c r="M92" s="2"/>
      <c r="N92" s="2"/>
      <c r="O92" s="29">
        <f>(IF(AND(J92&gt;0,J92&lt;=I92),J92,I92)*(L92-M92+N92))</f>
        <v>0</v>
      </c>
      <c r="P92" s="12"/>
      <c r="Q92" s="2"/>
      <c r="R92" s="2"/>
    </row>
    <row r="93" spans="1:18" ht="60.75">
      <c r="A93">
        <v>13</v>
      </c>
      <c r="B93">
        <v>48</v>
      </c>
      <c r="C93">
        <v>2022</v>
      </c>
      <c r="D93">
        <v>77</v>
      </c>
      <c r="G93" s="15">
        <v>77</v>
      </c>
      <c r="H93" s="20" t="s">
        <v>98</v>
      </c>
      <c r="I93" s="23">
        <v>20</v>
      </c>
      <c r="J93" s="23" t="s">
        <v>23</v>
      </c>
      <c r="K93" s="15"/>
      <c r="L93" s="7"/>
      <c r="M93" s="2"/>
      <c r="N93" s="2"/>
      <c r="O93" s="29">
        <f>(IF(AND(J93&gt;0,J93&lt;=I93),J93,I93)*(L93-M93+N93))</f>
        <v>0</v>
      </c>
      <c r="P93" s="12"/>
      <c r="Q93" s="2"/>
      <c r="R93" s="2"/>
    </row>
    <row r="94" spans="1:18" ht="71.25">
      <c r="A94">
        <v>13</v>
      </c>
      <c r="B94">
        <v>48</v>
      </c>
      <c r="C94">
        <v>2022</v>
      </c>
      <c r="D94">
        <v>78</v>
      </c>
      <c r="G94" s="15">
        <v>78</v>
      </c>
      <c r="H94" s="20" t="s">
        <v>99</v>
      </c>
      <c r="I94" s="23">
        <v>5</v>
      </c>
      <c r="J94" s="23" t="s">
        <v>23</v>
      </c>
      <c r="K94" s="15"/>
      <c r="L94" s="7"/>
      <c r="M94" s="2"/>
      <c r="N94" s="2"/>
      <c r="O94" s="29">
        <f>(IF(AND(J94&gt;0,J94&lt;=I94),J94,I94)*(L94-M94+N94))</f>
        <v>0</v>
      </c>
      <c r="P94" s="12"/>
      <c r="Q94" s="2"/>
      <c r="R94" s="2"/>
    </row>
    <row r="95" spans="1:18" ht="102">
      <c r="A95">
        <v>13</v>
      </c>
      <c r="B95">
        <v>48</v>
      </c>
      <c r="C95">
        <v>2022</v>
      </c>
      <c r="D95">
        <v>79</v>
      </c>
      <c r="G95" s="15">
        <v>79</v>
      </c>
      <c r="H95" s="20" t="s">
        <v>100</v>
      </c>
      <c r="I95" s="23">
        <v>10</v>
      </c>
      <c r="J95" s="23" t="s">
        <v>23</v>
      </c>
      <c r="K95" s="15"/>
      <c r="L95" s="7"/>
      <c r="M95" s="2"/>
      <c r="N95" s="2"/>
      <c r="O95" s="29">
        <f>(IF(AND(J95&gt;0,J95&lt;=I95),J95,I95)*(L95-M95+N95))</f>
        <v>0</v>
      </c>
      <c r="P95" s="12"/>
      <c r="Q95" s="2"/>
      <c r="R95" s="2"/>
    </row>
    <row r="96" spans="1:18" ht="81">
      <c r="A96">
        <v>13</v>
      </c>
      <c r="B96">
        <v>48</v>
      </c>
      <c r="C96">
        <v>2022</v>
      </c>
      <c r="D96">
        <v>80</v>
      </c>
      <c r="G96" s="15">
        <v>80</v>
      </c>
      <c r="H96" s="20" t="s">
        <v>101</v>
      </c>
      <c r="I96" s="23">
        <v>1</v>
      </c>
      <c r="J96" s="23" t="s">
        <v>23</v>
      </c>
      <c r="K96" s="15"/>
      <c r="L96" s="7"/>
      <c r="M96" s="2"/>
      <c r="N96" s="2"/>
      <c r="O96" s="29">
        <f>(IF(AND(J96&gt;0,J96&lt;=I96),J96,I96)*(L96-M96+N96))</f>
        <v>0</v>
      </c>
      <c r="P96" s="12"/>
      <c r="Q96" s="2"/>
      <c r="R96" s="2"/>
    </row>
    <row r="97" spans="1:18" ht="102">
      <c r="A97">
        <v>13</v>
      </c>
      <c r="B97">
        <v>48</v>
      </c>
      <c r="C97">
        <v>2022</v>
      </c>
      <c r="D97">
        <v>81</v>
      </c>
      <c r="G97" s="15">
        <v>81</v>
      </c>
      <c r="H97" s="20" t="s">
        <v>102</v>
      </c>
      <c r="I97" s="23">
        <v>1</v>
      </c>
      <c r="J97" s="23" t="s">
        <v>23</v>
      </c>
      <c r="K97" s="15"/>
      <c r="L97" s="7"/>
      <c r="M97" s="2"/>
      <c r="N97" s="2"/>
      <c r="O97" s="29">
        <f>(IF(AND(J97&gt;0,J97&lt;=I97),J97,I97)*(L97-M97+N97))</f>
        <v>0</v>
      </c>
      <c r="P97" s="12"/>
      <c r="Q97" s="2"/>
      <c r="R97" s="2"/>
    </row>
    <row r="98" spans="1:18" ht="81">
      <c r="A98">
        <v>13</v>
      </c>
      <c r="B98">
        <v>48</v>
      </c>
      <c r="C98">
        <v>2022</v>
      </c>
      <c r="D98">
        <v>82</v>
      </c>
      <c r="G98" s="15">
        <v>82</v>
      </c>
      <c r="H98" s="20" t="s">
        <v>103</v>
      </c>
      <c r="I98" s="23">
        <v>1</v>
      </c>
      <c r="J98" s="23" t="s">
        <v>23</v>
      </c>
      <c r="K98" s="15"/>
      <c r="L98" s="7"/>
      <c r="M98" s="2"/>
      <c r="N98" s="2"/>
      <c r="O98" s="29">
        <f>(IF(AND(J98&gt;0,J98&lt;=I98),J98,I98)*(L98-M98+N98))</f>
        <v>0</v>
      </c>
      <c r="P98" s="12"/>
      <c r="Q98" s="2"/>
      <c r="R98" s="2"/>
    </row>
    <row r="99" spans="1:18" ht="102">
      <c r="A99">
        <v>13</v>
      </c>
      <c r="B99">
        <v>48</v>
      </c>
      <c r="C99">
        <v>2022</v>
      </c>
      <c r="D99">
        <v>83</v>
      </c>
      <c r="G99" s="15">
        <v>83</v>
      </c>
      <c r="H99" s="20" t="s">
        <v>104</v>
      </c>
      <c r="I99" s="23">
        <v>1</v>
      </c>
      <c r="J99" s="23" t="s">
        <v>23</v>
      </c>
      <c r="K99" s="15"/>
      <c r="L99" s="7"/>
      <c r="M99" s="2"/>
      <c r="N99" s="2"/>
      <c r="O99" s="29">
        <f>(IF(AND(J99&gt;0,J99&lt;=I99),J99,I99)*(L99-M99+N99))</f>
        <v>0</v>
      </c>
      <c r="P99" s="12"/>
      <c r="Q99" s="2"/>
      <c r="R99" s="2"/>
    </row>
    <row r="100" spans="1:18" ht="71.25">
      <c r="A100">
        <v>13</v>
      </c>
      <c r="B100">
        <v>48</v>
      </c>
      <c r="C100">
        <v>2022</v>
      </c>
      <c r="D100">
        <v>84</v>
      </c>
      <c r="G100" s="15">
        <v>84</v>
      </c>
      <c r="H100" s="20" t="s">
        <v>105</v>
      </c>
      <c r="I100" s="23">
        <v>1</v>
      </c>
      <c r="J100" s="23" t="s">
        <v>23</v>
      </c>
      <c r="K100" s="15"/>
      <c r="L100" s="7"/>
      <c r="M100" s="2"/>
      <c r="N100" s="2"/>
      <c r="O100" s="29">
        <f>(IF(AND(J100&gt;0,J100&lt;=I100),J100,I100)*(L100-M100+N100))</f>
        <v>0</v>
      </c>
      <c r="P100" s="12"/>
      <c r="Q100" s="2"/>
      <c r="R100" s="2"/>
    </row>
    <row r="101" spans="1:18" ht="51">
      <c r="A101">
        <v>13</v>
      </c>
      <c r="B101">
        <v>48</v>
      </c>
      <c r="C101">
        <v>2022</v>
      </c>
      <c r="D101">
        <v>85</v>
      </c>
      <c r="G101" s="15">
        <v>85</v>
      </c>
      <c r="H101" s="20" t="s">
        <v>106</v>
      </c>
      <c r="I101" s="23">
        <v>100</v>
      </c>
      <c r="J101" s="23" t="s">
        <v>23</v>
      </c>
      <c r="K101" s="15"/>
      <c r="L101" s="7"/>
      <c r="M101" s="2"/>
      <c r="N101" s="2"/>
      <c r="O101" s="29">
        <f>(IF(AND(J101&gt;0,J101&lt;=I101),J101,I101)*(L101-M101+N101))</f>
        <v>0</v>
      </c>
      <c r="P101" s="12"/>
      <c r="Q101" s="2"/>
      <c r="R101" s="2"/>
    </row>
    <row r="102" spans="1:18" ht="30">
      <c r="A102">
        <v>13</v>
      </c>
      <c r="B102">
        <v>48</v>
      </c>
      <c r="C102">
        <v>2022</v>
      </c>
      <c r="D102">
        <v>86</v>
      </c>
      <c r="G102" s="15">
        <v>86</v>
      </c>
      <c r="H102" s="20" t="s">
        <v>107</v>
      </c>
      <c r="I102" s="23">
        <v>100</v>
      </c>
      <c r="J102" s="23" t="s">
        <v>23</v>
      </c>
      <c r="K102" s="15"/>
      <c r="L102" s="7"/>
      <c r="M102" s="2"/>
      <c r="N102" s="2"/>
      <c r="O102" s="29">
        <f>(IF(AND(J102&gt;0,J102&lt;=I102),J102,I102)*(L102-M102+N102))</f>
        <v>0</v>
      </c>
      <c r="P102" s="12"/>
      <c r="Q102" s="2"/>
      <c r="R102" s="2"/>
    </row>
    <row r="103" spans="1:18" ht="102">
      <c r="A103">
        <v>13</v>
      </c>
      <c r="B103">
        <v>48</v>
      </c>
      <c r="C103">
        <v>2022</v>
      </c>
      <c r="D103">
        <v>87</v>
      </c>
      <c r="G103" s="15">
        <v>87</v>
      </c>
      <c r="H103" s="20" t="s">
        <v>108</v>
      </c>
      <c r="I103" s="23">
        <v>100</v>
      </c>
      <c r="J103" s="23" t="s">
        <v>23</v>
      </c>
      <c r="K103" s="15"/>
      <c r="L103" s="7"/>
      <c r="M103" s="2"/>
      <c r="N103" s="2"/>
      <c r="O103" s="29">
        <f>(IF(AND(J103&gt;0,J103&lt;=I103),J103,I103)*(L103-M103+N103))</f>
        <v>0</v>
      </c>
      <c r="P103" s="12"/>
      <c r="Q103" s="2"/>
      <c r="R103" s="2"/>
    </row>
    <row r="104" spans="1:18" ht="51">
      <c r="A104">
        <v>13</v>
      </c>
      <c r="B104">
        <v>48</v>
      </c>
      <c r="C104">
        <v>2022</v>
      </c>
      <c r="D104">
        <v>88</v>
      </c>
      <c r="G104" s="15">
        <v>88</v>
      </c>
      <c r="H104" s="20" t="s">
        <v>109</v>
      </c>
      <c r="I104" s="23">
        <v>3</v>
      </c>
      <c r="J104" s="23" t="s">
        <v>23</v>
      </c>
      <c r="K104" s="15"/>
      <c r="L104" s="7"/>
      <c r="M104" s="2"/>
      <c r="N104" s="2"/>
      <c r="O104" s="29">
        <f>(IF(AND(J104&gt;0,J104&lt;=I104),J104,I104)*(L104-M104+N104))</f>
        <v>0</v>
      </c>
      <c r="P104" s="12"/>
      <c r="Q104" s="2"/>
      <c r="R104" s="2"/>
    </row>
    <row r="105" spans="1:18" ht="71.25">
      <c r="A105">
        <v>13</v>
      </c>
      <c r="B105">
        <v>48</v>
      </c>
      <c r="C105">
        <v>2022</v>
      </c>
      <c r="D105">
        <v>89</v>
      </c>
      <c r="G105" s="15">
        <v>89</v>
      </c>
      <c r="H105" s="20" t="s">
        <v>110</v>
      </c>
      <c r="I105" s="23">
        <v>50</v>
      </c>
      <c r="J105" s="23" t="s">
        <v>23</v>
      </c>
      <c r="K105" s="15"/>
      <c r="L105" s="7"/>
      <c r="M105" s="2"/>
      <c r="N105" s="2"/>
      <c r="O105" s="29">
        <f>(IF(AND(J105&gt;0,J105&lt;=I105),J105,I105)*(L105-M105+N105))</f>
        <v>0</v>
      </c>
      <c r="P105" s="12"/>
      <c r="Q105" s="2"/>
      <c r="R105" s="2"/>
    </row>
    <row r="106" spans="1:18" ht="51">
      <c r="A106">
        <v>13</v>
      </c>
      <c r="B106">
        <v>48</v>
      </c>
      <c r="C106">
        <v>2022</v>
      </c>
      <c r="D106">
        <v>90</v>
      </c>
      <c r="G106" s="15">
        <v>90</v>
      </c>
      <c r="H106" s="20" t="s">
        <v>111</v>
      </c>
      <c r="I106" s="23">
        <v>50</v>
      </c>
      <c r="J106" s="23" t="s">
        <v>23</v>
      </c>
      <c r="K106" s="15"/>
      <c r="L106" s="7"/>
      <c r="M106" s="2"/>
      <c r="N106" s="2"/>
      <c r="O106" s="29">
        <f>(IF(AND(J106&gt;0,J106&lt;=I106),J106,I106)*(L106-M106+N106))</f>
        <v>0</v>
      </c>
      <c r="P106" s="12"/>
      <c r="Q106" s="2"/>
      <c r="R106" s="2"/>
    </row>
    <row r="107" spans="1:18" ht="51">
      <c r="A107">
        <v>13</v>
      </c>
      <c r="B107">
        <v>48</v>
      </c>
      <c r="C107">
        <v>2022</v>
      </c>
      <c r="D107">
        <v>91</v>
      </c>
      <c r="G107" s="15">
        <v>91</v>
      </c>
      <c r="H107" s="20" t="s">
        <v>112</v>
      </c>
      <c r="I107" s="23">
        <v>10</v>
      </c>
      <c r="J107" s="23" t="s">
        <v>23</v>
      </c>
      <c r="K107" s="15"/>
      <c r="L107" s="7"/>
      <c r="M107" s="2"/>
      <c r="N107" s="2"/>
      <c r="O107" s="29">
        <f>(IF(AND(J107&gt;0,J107&lt;=I107),J107,I107)*(L107-M107+N107))</f>
        <v>0</v>
      </c>
      <c r="P107" s="12"/>
      <c r="Q107" s="2"/>
      <c r="R107" s="2"/>
    </row>
    <row r="108" spans="1:18" ht="60.75">
      <c r="A108">
        <v>13</v>
      </c>
      <c r="B108">
        <v>48</v>
      </c>
      <c r="C108">
        <v>2022</v>
      </c>
      <c r="D108">
        <v>92</v>
      </c>
      <c r="G108" s="15">
        <v>92</v>
      </c>
      <c r="H108" s="20" t="s">
        <v>113</v>
      </c>
      <c r="I108" s="23">
        <v>30</v>
      </c>
      <c r="J108" s="23" t="s">
        <v>23</v>
      </c>
      <c r="K108" s="15"/>
      <c r="L108" s="7"/>
      <c r="M108" s="2"/>
      <c r="N108" s="2"/>
      <c r="O108" s="29">
        <f>(IF(AND(J108&gt;0,J108&lt;=I108),J108,I108)*(L108-M108+N108))</f>
        <v>0</v>
      </c>
      <c r="P108" s="12"/>
      <c r="Q108" s="2"/>
      <c r="R108" s="2"/>
    </row>
    <row r="109" spans="1:18" ht="60.75">
      <c r="A109">
        <v>13</v>
      </c>
      <c r="B109">
        <v>48</v>
      </c>
      <c r="C109">
        <v>2022</v>
      </c>
      <c r="D109">
        <v>93</v>
      </c>
      <c r="G109" s="15">
        <v>93</v>
      </c>
      <c r="H109" s="20" t="s">
        <v>114</v>
      </c>
      <c r="I109" s="23">
        <v>30</v>
      </c>
      <c r="J109" s="23" t="s">
        <v>23</v>
      </c>
      <c r="K109" s="15"/>
      <c r="L109" s="7"/>
      <c r="M109" s="2"/>
      <c r="N109" s="2"/>
      <c r="O109" s="29">
        <f>(IF(AND(J109&gt;0,J109&lt;=I109),J109,I109)*(L109-M109+N109))</f>
        <v>0</v>
      </c>
      <c r="P109" s="12"/>
      <c r="Q109" s="2"/>
      <c r="R109" s="2"/>
    </row>
    <row r="110" spans="1:18" ht="51">
      <c r="A110">
        <v>13</v>
      </c>
      <c r="B110">
        <v>48</v>
      </c>
      <c r="C110">
        <v>2022</v>
      </c>
      <c r="D110">
        <v>94</v>
      </c>
      <c r="G110" s="15">
        <v>94</v>
      </c>
      <c r="H110" s="20" t="s">
        <v>115</v>
      </c>
      <c r="I110" s="23">
        <v>6</v>
      </c>
      <c r="J110" s="23" t="s">
        <v>23</v>
      </c>
      <c r="K110" s="15"/>
      <c r="L110" s="7"/>
      <c r="M110" s="2"/>
      <c r="N110" s="2"/>
      <c r="O110" s="29">
        <f>(IF(AND(J110&gt;0,J110&lt;=I110),J110,I110)*(L110-M110+N110))</f>
        <v>0</v>
      </c>
      <c r="P110" s="12"/>
      <c r="Q110" s="2"/>
      <c r="R110" s="2"/>
    </row>
    <row r="111" spans="1:18" ht="51">
      <c r="A111">
        <v>13</v>
      </c>
      <c r="B111">
        <v>48</v>
      </c>
      <c r="C111">
        <v>2022</v>
      </c>
      <c r="D111">
        <v>95</v>
      </c>
      <c r="G111" s="15">
        <v>95</v>
      </c>
      <c r="H111" s="20" t="s">
        <v>116</v>
      </c>
      <c r="I111" s="23">
        <v>50</v>
      </c>
      <c r="J111" s="23" t="s">
        <v>23</v>
      </c>
      <c r="K111" s="15"/>
      <c r="L111" s="7"/>
      <c r="M111" s="2"/>
      <c r="N111" s="2"/>
      <c r="O111" s="29">
        <f>(IF(AND(J111&gt;0,J111&lt;=I111),J111,I111)*(L111-M111+N111))</f>
        <v>0</v>
      </c>
      <c r="P111" s="12"/>
      <c r="Q111" s="2"/>
      <c r="R111" s="2"/>
    </row>
    <row r="112" spans="1:18" ht="40.5">
      <c r="A112">
        <v>13</v>
      </c>
      <c r="B112">
        <v>48</v>
      </c>
      <c r="C112">
        <v>2022</v>
      </c>
      <c r="D112">
        <v>96</v>
      </c>
      <c r="G112" s="15">
        <v>96</v>
      </c>
      <c r="H112" s="20" t="s">
        <v>117</v>
      </c>
      <c r="I112" s="23">
        <v>50</v>
      </c>
      <c r="J112" s="23" t="s">
        <v>23</v>
      </c>
      <c r="K112" s="15"/>
      <c r="L112" s="7"/>
      <c r="M112" s="2"/>
      <c r="N112" s="2"/>
      <c r="O112" s="29">
        <f>(IF(AND(J112&gt;0,J112&lt;=I112),J112,I112)*(L112-M112+N112))</f>
        <v>0</v>
      </c>
      <c r="P112" s="12"/>
      <c r="Q112" s="2"/>
      <c r="R112" s="2"/>
    </row>
    <row r="113" spans="1:18" ht="91.5">
      <c r="A113">
        <v>13</v>
      </c>
      <c r="B113">
        <v>48</v>
      </c>
      <c r="C113">
        <v>2022</v>
      </c>
      <c r="D113">
        <v>97</v>
      </c>
      <c r="G113" s="15">
        <v>97</v>
      </c>
      <c r="H113" s="20" t="s">
        <v>118</v>
      </c>
      <c r="I113" s="23">
        <v>30</v>
      </c>
      <c r="J113" s="23" t="s">
        <v>23</v>
      </c>
      <c r="K113" s="15"/>
      <c r="L113" s="7"/>
      <c r="M113" s="2"/>
      <c r="N113" s="2"/>
      <c r="O113" s="29">
        <f>(IF(AND(J113&gt;0,J113&lt;=I113),J113,I113)*(L113-M113+N113))</f>
        <v>0</v>
      </c>
      <c r="P113" s="12"/>
      <c r="Q113" s="2"/>
      <c r="R113" s="2"/>
    </row>
    <row r="114" spans="1:18" ht="60.75">
      <c r="A114">
        <v>13</v>
      </c>
      <c r="B114">
        <v>48</v>
      </c>
      <c r="C114">
        <v>2022</v>
      </c>
      <c r="D114">
        <v>98</v>
      </c>
      <c r="G114" s="15">
        <v>98</v>
      </c>
      <c r="H114" s="20" t="s">
        <v>119</v>
      </c>
      <c r="I114" s="23">
        <v>10</v>
      </c>
      <c r="J114" s="23" t="s">
        <v>23</v>
      </c>
      <c r="K114" s="15"/>
      <c r="L114" s="7"/>
      <c r="M114" s="2"/>
      <c r="N114" s="2"/>
      <c r="O114" s="29">
        <f>(IF(AND(J114&gt;0,J114&lt;=I114),J114,I114)*(L114-M114+N114))</f>
        <v>0</v>
      </c>
      <c r="P114" s="12"/>
      <c r="Q114" s="2"/>
      <c r="R114" s="2"/>
    </row>
    <row r="115" spans="1:18" ht="40.5">
      <c r="A115">
        <v>13</v>
      </c>
      <c r="B115">
        <v>48</v>
      </c>
      <c r="C115">
        <v>2022</v>
      </c>
      <c r="D115">
        <v>99</v>
      </c>
      <c r="G115" s="15">
        <v>99</v>
      </c>
      <c r="H115" s="20" t="s">
        <v>120</v>
      </c>
      <c r="I115" s="23">
        <v>10</v>
      </c>
      <c r="J115" s="23" t="s">
        <v>23</v>
      </c>
      <c r="K115" s="15"/>
      <c r="L115" s="7"/>
      <c r="M115" s="2"/>
      <c r="N115" s="2"/>
      <c r="O115" s="29">
        <f>(IF(AND(J115&gt;0,J115&lt;=I115),J115,I115)*(L115-M115+N115))</f>
        <v>0</v>
      </c>
      <c r="P115" s="12"/>
      <c r="Q115" s="2"/>
      <c r="R115" s="2"/>
    </row>
    <row r="116" spans="1:18" ht="60.75">
      <c r="A116">
        <v>13</v>
      </c>
      <c r="B116">
        <v>48</v>
      </c>
      <c r="C116">
        <v>2022</v>
      </c>
      <c r="D116">
        <v>100</v>
      </c>
      <c r="G116" s="15">
        <v>100</v>
      </c>
      <c r="H116" s="20" t="s">
        <v>121</v>
      </c>
      <c r="I116" s="23">
        <v>100</v>
      </c>
      <c r="J116" s="23" t="s">
        <v>23</v>
      </c>
      <c r="K116" s="15"/>
      <c r="L116" s="7"/>
      <c r="M116" s="2"/>
      <c r="N116" s="2"/>
      <c r="O116" s="29">
        <f>(IF(AND(J116&gt;0,J116&lt;=I116),J116,I116)*(L116-M116+N116))</f>
        <v>0</v>
      </c>
      <c r="P116" s="12"/>
      <c r="Q116" s="2"/>
      <c r="R116" s="2"/>
    </row>
    <row r="117" spans="1:18" ht="60.75">
      <c r="A117">
        <v>13</v>
      </c>
      <c r="B117">
        <v>48</v>
      </c>
      <c r="C117">
        <v>2022</v>
      </c>
      <c r="D117">
        <v>101</v>
      </c>
      <c r="G117" s="15">
        <v>101</v>
      </c>
      <c r="H117" s="20" t="s">
        <v>122</v>
      </c>
      <c r="I117" s="23">
        <v>100</v>
      </c>
      <c r="J117" s="23" t="s">
        <v>23</v>
      </c>
      <c r="K117" s="15"/>
      <c r="L117" s="7"/>
      <c r="M117" s="2"/>
      <c r="N117" s="2"/>
      <c r="O117" s="29">
        <f>(IF(AND(J117&gt;0,J117&lt;=I117),J117,I117)*(L117-M117+N117))</f>
        <v>0</v>
      </c>
      <c r="P117" s="12"/>
      <c r="Q117" s="2"/>
      <c r="R117" s="2"/>
    </row>
    <row r="118" spans="1:18" ht="81">
      <c r="A118">
        <v>13</v>
      </c>
      <c r="B118">
        <v>48</v>
      </c>
      <c r="C118">
        <v>2022</v>
      </c>
      <c r="D118">
        <v>102</v>
      </c>
      <c r="G118" s="15">
        <v>102</v>
      </c>
      <c r="H118" s="20" t="s">
        <v>123</v>
      </c>
      <c r="I118" s="23">
        <v>40</v>
      </c>
      <c r="J118" s="23" t="s">
        <v>23</v>
      </c>
      <c r="K118" s="15"/>
      <c r="L118" s="7"/>
      <c r="M118" s="2"/>
      <c r="N118" s="2"/>
      <c r="O118" s="29">
        <f>(IF(AND(J118&gt;0,J118&lt;=I118),J118,I118)*(L118-M118+N118))</f>
        <v>0</v>
      </c>
      <c r="P118" s="12"/>
      <c r="Q118" s="2"/>
      <c r="R118" s="2"/>
    </row>
    <row r="119" spans="1:18" ht="51">
      <c r="A119">
        <v>13</v>
      </c>
      <c r="B119">
        <v>48</v>
      </c>
      <c r="C119">
        <v>2022</v>
      </c>
      <c r="D119">
        <v>103</v>
      </c>
      <c r="G119" s="15">
        <v>103</v>
      </c>
      <c r="H119" s="20" t="s">
        <v>124</v>
      </c>
      <c r="I119" s="23">
        <v>50</v>
      </c>
      <c r="J119" s="23" t="s">
        <v>23</v>
      </c>
      <c r="K119" s="15"/>
      <c r="L119" s="7"/>
      <c r="M119" s="2"/>
      <c r="N119" s="2"/>
      <c r="O119" s="29">
        <f>(IF(AND(J119&gt;0,J119&lt;=I119),J119,I119)*(L119-M119+N119))</f>
        <v>0</v>
      </c>
      <c r="P119" s="12"/>
      <c r="Q119" s="2"/>
      <c r="R119" s="2"/>
    </row>
    <row r="120" spans="1:18" ht="81">
      <c r="A120">
        <v>13</v>
      </c>
      <c r="B120">
        <v>48</v>
      </c>
      <c r="C120">
        <v>2022</v>
      </c>
      <c r="D120">
        <v>104</v>
      </c>
      <c r="G120" s="15">
        <v>104</v>
      </c>
      <c r="H120" s="20" t="s">
        <v>125</v>
      </c>
      <c r="I120" s="23">
        <v>40</v>
      </c>
      <c r="J120" s="23" t="s">
        <v>23</v>
      </c>
      <c r="K120" s="15"/>
      <c r="L120" s="7"/>
      <c r="M120" s="2"/>
      <c r="N120" s="2"/>
      <c r="O120" s="29">
        <f>(IF(AND(J120&gt;0,J120&lt;=I120),J120,I120)*(L120-M120+N120))</f>
        <v>0</v>
      </c>
      <c r="P120" s="12"/>
      <c r="Q120" s="2"/>
      <c r="R120" s="2"/>
    </row>
    <row r="121" spans="1:18" ht="91.5">
      <c r="A121">
        <v>13</v>
      </c>
      <c r="B121">
        <v>48</v>
      </c>
      <c r="C121">
        <v>2022</v>
      </c>
      <c r="D121">
        <v>105</v>
      </c>
      <c r="G121" s="15">
        <v>105</v>
      </c>
      <c r="H121" s="20" t="s">
        <v>126</v>
      </c>
      <c r="I121" s="23">
        <v>3</v>
      </c>
      <c r="J121" s="23" t="s">
        <v>23</v>
      </c>
      <c r="K121" s="15"/>
      <c r="L121" s="7"/>
      <c r="M121" s="2"/>
      <c r="N121" s="2"/>
      <c r="O121" s="29">
        <f>(IF(AND(J121&gt;0,J121&lt;=I121),J121,I121)*(L121-M121+N121))</f>
        <v>0</v>
      </c>
      <c r="P121" s="12"/>
      <c r="Q121" s="2"/>
      <c r="R121" s="2"/>
    </row>
    <row r="122" spans="1:18" ht="30">
      <c r="A122">
        <v>13</v>
      </c>
      <c r="B122">
        <v>48</v>
      </c>
      <c r="C122">
        <v>2022</v>
      </c>
      <c r="D122">
        <v>106</v>
      </c>
      <c r="G122" s="15">
        <v>106</v>
      </c>
      <c r="H122" s="20" t="s">
        <v>127</v>
      </c>
      <c r="I122" s="23">
        <v>5</v>
      </c>
      <c r="J122" s="23" t="s">
        <v>23</v>
      </c>
      <c r="K122" s="15"/>
      <c r="L122" s="7"/>
      <c r="M122" s="2"/>
      <c r="N122" s="2"/>
      <c r="O122" s="29">
        <f>(IF(AND(J122&gt;0,J122&lt;=I122),J122,I122)*(L122-M122+N122))</f>
        <v>0</v>
      </c>
      <c r="P122" s="12"/>
      <c r="Q122" s="2"/>
      <c r="R122" s="2"/>
    </row>
    <row r="123" spans="1:18" ht="51">
      <c r="A123">
        <v>13</v>
      </c>
      <c r="B123">
        <v>48</v>
      </c>
      <c r="C123">
        <v>2022</v>
      </c>
      <c r="D123">
        <v>107</v>
      </c>
      <c r="G123" s="15">
        <v>107</v>
      </c>
      <c r="H123" s="20" t="s">
        <v>128</v>
      </c>
      <c r="I123" s="23">
        <v>20</v>
      </c>
      <c r="J123" s="23" t="s">
        <v>23</v>
      </c>
      <c r="K123" s="15"/>
      <c r="L123" s="7"/>
      <c r="M123" s="2"/>
      <c r="N123" s="2"/>
      <c r="O123" s="29">
        <f>(IF(AND(J123&gt;0,J123&lt;=I123),J123,I123)*(L123-M123+N123))</f>
        <v>0</v>
      </c>
      <c r="P123" s="12"/>
      <c r="Q123" s="2"/>
      <c r="R123" s="2"/>
    </row>
    <row r="124" spans="1:18" ht="51">
      <c r="A124">
        <v>13</v>
      </c>
      <c r="B124">
        <v>48</v>
      </c>
      <c r="C124">
        <v>2022</v>
      </c>
      <c r="D124">
        <v>108</v>
      </c>
      <c r="G124" s="15">
        <v>108</v>
      </c>
      <c r="H124" s="20" t="s">
        <v>129</v>
      </c>
      <c r="I124" s="23">
        <v>20</v>
      </c>
      <c r="J124" s="23" t="s">
        <v>23</v>
      </c>
      <c r="K124" s="15"/>
      <c r="L124" s="7"/>
      <c r="M124" s="2"/>
      <c r="N124" s="2"/>
      <c r="O124" s="29">
        <f>(IF(AND(J124&gt;0,J124&lt;=I124),J124,I124)*(L124-M124+N124))</f>
        <v>0</v>
      </c>
      <c r="P124" s="12"/>
      <c r="Q124" s="2"/>
      <c r="R124" s="2"/>
    </row>
    <row r="125" spans="1:18" ht="111.75">
      <c r="A125">
        <v>13</v>
      </c>
      <c r="B125">
        <v>48</v>
      </c>
      <c r="C125">
        <v>2022</v>
      </c>
      <c r="D125">
        <v>109</v>
      </c>
      <c r="G125" s="15">
        <v>109</v>
      </c>
      <c r="H125" s="20" t="s">
        <v>130</v>
      </c>
      <c r="I125" s="23">
        <v>3</v>
      </c>
      <c r="J125" s="23" t="s">
        <v>23</v>
      </c>
      <c r="K125" s="15"/>
      <c r="L125" s="7"/>
      <c r="M125" s="2"/>
      <c r="N125" s="2"/>
      <c r="O125" s="29">
        <f>(IF(AND(J125&gt;0,J125&lt;=I125),J125,I125)*(L125-M125+N125))</f>
        <v>0</v>
      </c>
      <c r="P125" s="12"/>
      <c r="Q125" s="2"/>
      <c r="R125" s="2"/>
    </row>
    <row r="126" spans="1:18" ht="40.5">
      <c r="A126">
        <v>13</v>
      </c>
      <c r="B126">
        <v>48</v>
      </c>
      <c r="C126">
        <v>2022</v>
      </c>
      <c r="D126">
        <v>110</v>
      </c>
      <c r="G126" s="15">
        <v>110</v>
      </c>
      <c r="H126" s="20" t="s">
        <v>131</v>
      </c>
      <c r="I126" s="23">
        <v>5</v>
      </c>
      <c r="J126" s="23" t="s">
        <v>23</v>
      </c>
      <c r="K126" s="15"/>
      <c r="L126" s="7"/>
      <c r="M126" s="2"/>
      <c r="N126" s="2"/>
      <c r="O126" s="29">
        <f>(IF(AND(J126&gt;0,J126&lt;=I126),J126,I126)*(L126-M126+N126))</f>
        <v>0</v>
      </c>
      <c r="P126" s="12"/>
      <c r="Q126" s="2"/>
      <c r="R126" s="2"/>
    </row>
    <row r="127" spans="1:18" ht="132">
      <c r="A127">
        <v>13</v>
      </c>
      <c r="B127">
        <v>48</v>
      </c>
      <c r="C127">
        <v>2022</v>
      </c>
      <c r="D127">
        <v>111</v>
      </c>
      <c r="G127" s="15">
        <v>111</v>
      </c>
      <c r="H127" s="20" t="s">
        <v>132</v>
      </c>
      <c r="I127" s="23">
        <v>3</v>
      </c>
      <c r="J127" s="23" t="s">
        <v>23</v>
      </c>
      <c r="K127" s="15"/>
      <c r="L127" s="7"/>
      <c r="M127" s="2"/>
      <c r="N127" s="2"/>
      <c r="O127" s="29">
        <f>(IF(AND(J127&gt;0,J127&lt;=I127),J127,I127)*(L127-M127+N127))</f>
        <v>0</v>
      </c>
      <c r="P127" s="12"/>
      <c r="Q127" s="2"/>
      <c r="R127" s="2"/>
    </row>
    <row r="128" spans="1:18" ht="71.25">
      <c r="A128">
        <v>13</v>
      </c>
      <c r="B128">
        <v>48</v>
      </c>
      <c r="C128">
        <v>2022</v>
      </c>
      <c r="D128">
        <v>112</v>
      </c>
      <c r="G128" s="15">
        <v>112</v>
      </c>
      <c r="H128" s="20" t="s">
        <v>133</v>
      </c>
      <c r="I128" s="23">
        <v>3</v>
      </c>
      <c r="J128" s="23" t="s">
        <v>23</v>
      </c>
      <c r="K128" s="15"/>
      <c r="L128" s="7"/>
      <c r="M128" s="2"/>
      <c r="N128" s="2"/>
      <c r="O128" s="29">
        <f>(IF(AND(J128&gt;0,J128&lt;=I128),J128,I128)*(L128-M128+N128))</f>
        <v>0</v>
      </c>
      <c r="P128" s="12"/>
      <c r="Q128" s="2"/>
      <c r="R128" s="2"/>
    </row>
    <row r="129" spans="1:18" ht="30">
      <c r="A129">
        <v>13</v>
      </c>
      <c r="B129">
        <v>48</v>
      </c>
      <c r="C129">
        <v>2022</v>
      </c>
      <c r="D129">
        <v>113</v>
      </c>
      <c r="G129" s="15">
        <v>113</v>
      </c>
      <c r="H129" s="20" t="s">
        <v>134</v>
      </c>
      <c r="I129" s="23">
        <v>3</v>
      </c>
      <c r="J129" s="23" t="s">
        <v>23</v>
      </c>
      <c r="K129" s="15"/>
      <c r="L129" s="7"/>
      <c r="M129" s="2"/>
      <c r="N129" s="2"/>
      <c r="O129" s="29">
        <f>(IF(AND(J129&gt;0,J129&lt;=I129),J129,I129)*(L129-M129+N129))</f>
        <v>0</v>
      </c>
      <c r="P129" s="12"/>
      <c r="Q129" s="2"/>
      <c r="R129" s="2"/>
    </row>
    <row r="130" spans="1:18" ht="81">
      <c r="A130">
        <v>13</v>
      </c>
      <c r="B130">
        <v>48</v>
      </c>
      <c r="C130">
        <v>2022</v>
      </c>
      <c r="D130">
        <v>114</v>
      </c>
      <c r="G130" s="15">
        <v>114</v>
      </c>
      <c r="H130" s="20" t="s">
        <v>135</v>
      </c>
      <c r="I130" s="23">
        <v>50</v>
      </c>
      <c r="J130" s="23" t="s">
        <v>23</v>
      </c>
      <c r="K130" s="15"/>
      <c r="L130" s="7"/>
      <c r="M130" s="2"/>
      <c r="N130" s="2"/>
      <c r="O130" s="29">
        <f>(IF(AND(J130&gt;0,J130&lt;=I130),J130,I130)*(L130-M130+N130))</f>
        <v>0</v>
      </c>
      <c r="P130" s="12"/>
      <c r="Q130" s="2"/>
      <c r="R130" s="2"/>
    </row>
    <row r="131" spans="1:18" ht="60.75">
      <c r="A131">
        <v>13</v>
      </c>
      <c r="B131">
        <v>48</v>
      </c>
      <c r="C131">
        <v>2022</v>
      </c>
      <c r="D131">
        <v>115</v>
      </c>
      <c r="G131" s="15">
        <v>115</v>
      </c>
      <c r="H131" s="20" t="s">
        <v>136</v>
      </c>
      <c r="I131" s="23">
        <v>20</v>
      </c>
      <c r="J131" s="23" t="s">
        <v>23</v>
      </c>
      <c r="K131" s="15"/>
      <c r="L131" s="7"/>
      <c r="M131" s="2"/>
      <c r="N131" s="2"/>
      <c r="O131" s="29">
        <f>(IF(AND(J131&gt;0,J131&lt;=I131),J131,I131)*(L131-M131+N131))</f>
        <v>0</v>
      </c>
      <c r="P131" s="12"/>
      <c r="Q131" s="2"/>
      <c r="R131" s="2"/>
    </row>
    <row r="132" spans="1:18" ht="102">
      <c r="A132">
        <v>13</v>
      </c>
      <c r="B132">
        <v>48</v>
      </c>
      <c r="C132">
        <v>2022</v>
      </c>
      <c r="D132">
        <v>116</v>
      </c>
      <c r="G132" s="15">
        <v>116</v>
      </c>
      <c r="H132" s="20" t="s">
        <v>137</v>
      </c>
      <c r="I132" s="23">
        <v>20</v>
      </c>
      <c r="J132" s="23" t="s">
        <v>23</v>
      </c>
      <c r="K132" s="15"/>
      <c r="L132" s="7"/>
      <c r="M132" s="2"/>
      <c r="N132" s="2"/>
      <c r="O132" s="29">
        <f>(IF(AND(J132&gt;0,J132&lt;=I132),J132,I132)*(L132-M132+N132))</f>
        <v>0</v>
      </c>
      <c r="P132" s="12"/>
      <c r="Q132" s="2"/>
      <c r="R132" s="2"/>
    </row>
    <row r="133" spans="1:18" ht="71.25">
      <c r="A133">
        <v>13</v>
      </c>
      <c r="B133">
        <v>48</v>
      </c>
      <c r="C133">
        <v>2022</v>
      </c>
      <c r="D133">
        <v>117</v>
      </c>
      <c r="G133" s="15">
        <v>117</v>
      </c>
      <c r="H133" s="20" t="s">
        <v>138</v>
      </c>
      <c r="I133" s="23">
        <v>20</v>
      </c>
      <c r="J133" s="23" t="s">
        <v>23</v>
      </c>
      <c r="K133" s="15"/>
      <c r="L133" s="7"/>
      <c r="M133" s="2"/>
      <c r="N133" s="2"/>
      <c r="O133" s="29">
        <f>(IF(AND(J133&gt;0,J133&lt;=I133),J133,I133)*(L133-M133+N133))</f>
        <v>0</v>
      </c>
      <c r="P133" s="12"/>
      <c r="Q133" s="2"/>
      <c r="R133" s="2"/>
    </row>
    <row r="134" spans="1:18" ht="40.5">
      <c r="A134">
        <v>13</v>
      </c>
      <c r="B134">
        <v>48</v>
      </c>
      <c r="C134">
        <v>2022</v>
      </c>
      <c r="D134">
        <v>118</v>
      </c>
      <c r="G134" s="15">
        <v>118</v>
      </c>
      <c r="H134" s="20" t="s">
        <v>139</v>
      </c>
      <c r="I134" s="23">
        <v>1</v>
      </c>
      <c r="J134" s="23" t="s">
        <v>23</v>
      </c>
      <c r="K134" s="15"/>
      <c r="L134" s="7"/>
      <c r="M134" s="2"/>
      <c r="N134" s="2"/>
      <c r="O134" s="29">
        <f>(IF(AND(J134&gt;0,J134&lt;=I134),J134,I134)*(L134-M134+N134))</f>
        <v>0</v>
      </c>
      <c r="P134" s="12"/>
      <c r="Q134" s="2"/>
      <c r="R134" s="2"/>
    </row>
    <row r="135" spans="1:18" ht="51">
      <c r="A135">
        <v>13</v>
      </c>
      <c r="B135">
        <v>48</v>
      </c>
      <c r="C135">
        <v>2022</v>
      </c>
      <c r="D135">
        <v>119</v>
      </c>
      <c r="G135" s="15">
        <v>119</v>
      </c>
      <c r="H135" s="20" t="s">
        <v>140</v>
      </c>
      <c r="I135" s="23">
        <v>1</v>
      </c>
      <c r="J135" s="23" t="s">
        <v>23</v>
      </c>
      <c r="K135" s="15"/>
      <c r="L135" s="7"/>
      <c r="M135" s="2"/>
      <c r="N135" s="2"/>
      <c r="O135" s="29">
        <f>(IF(AND(J135&gt;0,J135&lt;=I135),J135,I135)*(L135-M135+N135))</f>
        <v>0</v>
      </c>
      <c r="P135" s="12"/>
      <c r="Q135" s="2"/>
      <c r="R135" s="2"/>
    </row>
    <row r="136" spans="1:18" ht="51">
      <c r="A136">
        <v>13</v>
      </c>
      <c r="B136">
        <v>48</v>
      </c>
      <c r="C136">
        <v>2022</v>
      </c>
      <c r="D136">
        <v>120</v>
      </c>
      <c r="G136" s="15">
        <v>120</v>
      </c>
      <c r="H136" s="20" t="s">
        <v>141</v>
      </c>
      <c r="I136" s="23">
        <v>30</v>
      </c>
      <c r="J136" s="23" t="s">
        <v>23</v>
      </c>
      <c r="K136" s="15"/>
      <c r="L136" s="7"/>
      <c r="M136" s="2"/>
      <c r="N136" s="2"/>
      <c r="O136" s="29">
        <f>(IF(AND(J136&gt;0,J136&lt;=I136),J136,I136)*(L136-M136+N136))</f>
        <v>0</v>
      </c>
      <c r="P136" s="12"/>
      <c r="Q136" s="2"/>
      <c r="R136" s="2"/>
    </row>
    <row r="137" spans="1:18" ht="51">
      <c r="A137">
        <v>13</v>
      </c>
      <c r="B137">
        <v>48</v>
      </c>
      <c r="C137">
        <v>2022</v>
      </c>
      <c r="D137">
        <v>121</v>
      </c>
      <c r="G137" s="15">
        <v>121</v>
      </c>
      <c r="H137" s="20" t="s">
        <v>142</v>
      </c>
      <c r="I137" s="23">
        <v>20</v>
      </c>
      <c r="J137" s="23" t="s">
        <v>23</v>
      </c>
      <c r="K137" s="15"/>
      <c r="L137" s="7"/>
      <c r="M137" s="2"/>
      <c r="N137" s="2"/>
      <c r="O137" s="29">
        <f>(IF(AND(J137&gt;0,J137&lt;=I137),J137,I137)*(L137-M137+N137))</f>
        <v>0</v>
      </c>
      <c r="P137" s="12"/>
      <c r="Q137" s="2"/>
      <c r="R137" s="2"/>
    </row>
    <row r="138" spans="1:18" ht="71.25">
      <c r="A138">
        <v>13</v>
      </c>
      <c r="B138">
        <v>48</v>
      </c>
      <c r="C138">
        <v>2022</v>
      </c>
      <c r="D138">
        <v>122</v>
      </c>
      <c r="G138" s="15">
        <v>122</v>
      </c>
      <c r="H138" s="20" t="s">
        <v>143</v>
      </c>
      <c r="I138" s="23">
        <v>20</v>
      </c>
      <c r="J138" s="23" t="s">
        <v>23</v>
      </c>
      <c r="K138" s="15"/>
      <c r="L138" s="7"/>
      <c r="M138" s="2"/>
      <c r="N138" s="2"/>
      <c r="O138" s="29">
        <f>(IF(AND(J138&gt;0,J138&lt;=I138),J138,I138)*(L138-M138+N138))</f>
        <v>0</v>
      </c>
      <c r="P138" s="12"/>
      <c r="Q138" s="2"/>
      <c r="R138" s="2"/>
    </row>
    <row r="139" spans="1:18" ht="60.75">
      <c r="A139">
        <v>13</v>
      </c>
      <c r="B139">
        <v>48</v>
      </c>
      <c r="C139">
        <v>2022</v>
      </c>
      <c r="D139">
        <v>123</v>
      </c>
      <c r="G139" s="15">
        <v>123</v>
      </c>
      <c r="H139" s="20" t="s">
        <v>144</v>
      </c>
      <c r="I139" s="23">
        <v>100</v>
      </c>
      <c r="J139" s="23" t="s">
        <v>23</v>
      </c>
      <c r="K139" s="15"/>
      <c r="L139" s="7"/>
      <c r="M139" s="2"/>
      <c r="N139" s="2"/>
      <c r="O139" s="29">
        <f>(IF(AND(J139&gt;0,J139&lt;=I139),J139,I139)*(L139-M139+N139))</f>
        <v>0</v>
      </c>
      <c r="P139" s="12"/>
      <c r="Q139" s="2"/>
      <c r="R139" s="2"/>
    </row>
    <row r="140" spans="1:18" ht="60.75">
      <c r="A140">
        <v>13</v>
      </c>
      <c r="B140">
        <v>48</v>
      </c>
      <c r="C140">
        <v>2022</v>
      </c>
      <c r="D140">
        <v>124</v>
      </c>
      <c r="G140" s="15">
        <v>124</v>
      </c>
      <c r="H140" s="20" t="s">
        <v>145</v>
      </c>
      <c r="I140" s="23">
        <v>100</v>
      </c>
      <c r="J140" s="23" t="s">
        <v>23</v>
      </c>
      <c r="K140" s="15"/>
      <c r="L140" s="7"/>
      <c r="M140" s="2"/>
      <c r="N140" s="2"/>
      <c r="O140" s="29">
        <f>(IF(AND(J140&gt;0,J140&lt;=I140),J140,I140)*(L140-M140+N140))</f>
        <v>0</v>
      </c>
      <c r="P140" s="12"/>
      <c r="Q140" s="2"/>
      <c r="R140" s="2"/>
    </row>
    <row r="141" spans="1:18" ht="60.75">
      <c r="A141">
        <v>13</v>
      </c>
      <c r="B141">
        <v>48</v>
      </c>
      <c r="C141">
        <v>2022</v>
      </c>
      <c r="D141">
        <v>125</v>
      </c>
      <c r="G141" s="15">
        <v>125</v>
      </c>
      <c r="H141" s="20" t="s">
        <v>146</v>
      </c>
      <c r="I141" s="23">
        <v>20</v>
      </c>
      <c r="J141" s="23" t="s">
        <v>23</v>
      </c>
      <c r="K141" s="15"/>
      <c r="L141" s="7"/>
      <c r="M141" s="2"/>
      <c r="N141" s="2"/>
      <c r="O141" s="29">
        <f>(IF(AND(J141&gt;0,J141&lt;=I141),J141,I141)*(L141-M141+N141))</f>
        <v>0</v>
      </c>
      <c r="P141" s="12"/>
      <c r="Q141" s="2"/>
      <c r="R141" s="2"/>
    </row>
    <row r="142" spans="1:18" ht="40.5">
      <c r="A142">
        <v>13</v>
      </c>
      <c r="B142">
        <v>48</v>
      </c>
      <c r="C142">
        <v>2022</v>
      </c>
      <c r="D142">
        <v>126</v>
      </c>
      <c r="G142" s="15">
        <v>126</v>
      </c>
      <c r="H142" s="20" t="s">
        <v>147</v>
      </c>
      <c r="I142" s="23">
        <v>4</v>
      </c>
      <c r="J142" s="23" t="s">
        <v>23</v>
      </c>
      <c r="K142" s="15"/>
      <c r="L142" s="7"/>
      <c r="M142" s="2"/>
      <c r="N142" s="2"/>
      <c r="O142" s="29">
        <f>(IF(AND(J142&gt;0,J142&lt;=I142),J142,I142)*(L142-M142+N142))</f>
        <v>0</v>
      </c>
      <c r="P142" s="12"/>
      <c r="Q142" s="2"/>
      <c r="R142" s="2"/>
    </row>
    <row r="143" spans="1:18" ht="51">
      <c r="A143">
        <v>13</v>
      </c>
      <c r="B143">
        <v>48</v>
      </c>
      <c r="C143">
        <v>2022</v>
      </c>
      <c r="D143">
        <v>127</v>
      </c>
      <c r="G143" s="15">
        <v>127</v>
      </c>
      <c r="H143" s="20" t="s">
        <v>148</v>
      </c>
      <c r="I143" s="23">
        <v>4</v>
      </c>
      <c r="J143" s="23" t="s">
        <v>23</v>
      </c>
      <c r="K143" s="15"/>
      <c r="L143" s="7"/>
      <c r="M143" s="2"/>
      <c r="N143" s="2"/>
      <c r="O143" s="29">
        <f>(IF(AND(J143&gt;0,J143&lt;=I143),J143,I143)*(L143-M143+N143))</f>
        <v>0</v>
      </c>
      <c r="P143" s="12"/>
      <c r="Q143" s="2"/>
      <c r="R143" s="2"/>
    </row>
    <row r="144" spans="1:18" ht="71.25">
      <c r="A144">
        <v>13</v>
      </c>
      <c r="B144">
        <v>48</v>
      </c>
      <c r="C144">
        <v>2022</v>
      </c>
      <c r="D144">
        <v>128</v>
      </c>
      <c r="G144" s="15">
        <v>128</v>
      </c>
      <c r="H144" s="20" t="s">
        <v>149</v>
      </c>
      <c r="I144" s="23">
        <v>4</v>
      </c>
      <c r="J144" s="23" t="s">
        <v>23</v>
      </c>
      <c r="K144" s="15"/>
      <c r="L144" s="7"/>
      <c r="M144" s="2"/>
      <c r="N144" s="2"/>
      <c r="O144" s="29">
        <f>(IF(AND(J144&gt;0,J144&lt;=I144),J144,I144)*(L144-M144+N144))</f>
        <v>0</v>
      </c>
      <c r="P144" s="12"/>
      <c r="Q144" s="2"/>
      <c r="R144" s="2"/>
    </row>
    <row r="145" spans="1:18" ht="111.75">
      <c r="A145">
        <v>13</v>
      </c>
      <c r="B145">
        <v>48</v>
      </c>
      <c r="C145">
        <v>2022</v>
      </c>
      <c r="D145">
        <v>129</v>
      </c>
      <c r="G145" s="15">
        <v>129</v>
      </c>
      <c r="H145" s="20" t="s">
        <v>150</v>
      </c>
      <c r="I145" s="23">
        <v>10</v>
      </c>
      <c r="J145" s="23" t="s">
        <v>23</v>
      </c>
      <c r="K145" s="15"/>
      <c r="L145" s="7"/>
      <c r="M145" s="2"/>
      <c r="N145" s="2"/>
      <c r="O145" s="29">
        <f>(IF(AND(J145&gt;0,J145&lt;=I145),J145,I145)*(L145-M145+N145))</f>
        <v>0</v>
      </c>
      <c r="P145" s="12"/>
      <c r="Q145" s="2"/>
      <c r="R145" s="2"/>
    </row>
    <row r="146" spans="1:18" ht="91.5">
      <c r="A146">
        <v>13</v>
      </c>
      <c r="B146">
        <v>48</v>
      </c>
      <c r="C146">
        <v>2022</v>
      </c>
      <c r="D146">
        <v>130</v>
      </c>
      <c r="G146" s="15">
        <v>130</v>
      </c>
      <c r="H146" s="20" t="s">
        <v>151</v>
      </c>
      <c r="I146" s="23">
        <v>10</v>
      </c>
      <c r="J146" s="23" t="s">
        <v>23</v>
      </c>
      <c r="K146" s="15"/>
      <c r="L146" s="7"/>
      <c r="M146" s="2"/>
      <c r="N146" s="2"/>
      <c r="O146" s="29">
        <f>(IF(AND(J146&gt;0,J146&lt;=I146),J146,I146)*(L146-M146+N146))</f>
        <v>0</v>
      </c>
      <c r="P146" s="12"/>
      <c r="Q146" s="2"/>
      <c r="R146" s="2"/>
    </row>
    <row r="147" spans="1:18" ht="40.5">
      <c r="A147">
        <v>13</v>
      </c>
      <c r="B147">
        <v>48</v>
      </c>
      <c r="C147">
        <v>2022</v>
      </c>
      <c r="D147">
        <v>131</v>
      </c>
      <c r="G147" s="15">
        <v>131</v>
      </c>
      <c r="H147" s="20" t="s">
        <v>152</v>
      </c>
      <c r="I147" s="23">
        <v>1</v>
      </c>
      <c r="J147" s="23" t="s">
        <v>23</v>
      </c>
      <c r="K147" s="15"/>
      <c r="L147" s="7"/>
      <c r="M147" s="2"/>
      <c r="N147" s="2"/>
      <c r="O147" s="29">
        <f>(IF(AND(J147&gt;0,J147&lt;=I147),J147,I147)*(L147-M147+N147))</f>
        <v>0</v>
      </c>
      <c r="P147" s="12"/>
      <c r="Q147" s="2"/>
      <c r="R147" s="2"/>
    </row>
    <row r="148" spans="1:18" ht="40.5">
      <c r="A148">
        <v>13</v>
      </c>
      <c r="B148">
        <v>48</v>
      </c>
      <c r="C148">
        <v>2022</v>
      </c>
      <c r="D148">
        <v>132</v>
      </c>
      <c r="G148" s="15">
        <v>132</v>
      </c>
      <c r="H148" s="20" t="s">
        <v>153</v>
      </c>
      <c r="I148" s="23">
        <v>1</v>
      </c>
      <c r="J148" s="23" t="s">
        <v>23</v>
      </c>
      <c r="K148" s="15"/>
      <c r="L148" s="7"/>
      <c r="M148" s="2"/>
      <c r="N148" s="2"/>
      <c r="O148" s="29">
        <f>(IF(AND(J148&gt;0,J148&lt;=I148),J148,I148)*(L148-M148+N148))</f>
        <v>0</v>
      </c>
      <c r="P148" s="12"/>
      <c r="Q148" s="2"/>
      <c r="R148" s="2"/>
    </row>
    <row r="149" spans="1:18" ht="40.5">
      <c r="A149">
        <v>13</v>
      </c>
      <c r="B149">
        <v>48</v>
      </c>
      <c r="C149">
        <v>2022</v>
      </c>
      <c r="D149">
        <v>133</v>
      </c>
      <c r="G149" s="15">
        <v>133</v>
      </c>
      <c r="H149" s="20" t="s">
        <v>154</v>
      </c>
      <c r="I149" s="23">
        <v>2</v>
      </c>
      <c r="J149" s="23" t="s">
        <v>23</v>
      </c>
      <c r="K149" s="15"/>
      <c r="L149" s="7"/>
      <c r="M149" s="2"/>
      <c r="N149" s="2"/>
      <c r="O149" s="29">
        <f>(IF(AND(J149&gt;0,J149&lt;=I149),J149,I149)*(L149-M149+N149))</f>
        <v>0</v>
      </c>
      <c r="P149" s="12"/>
      <c r="Q149" s="2"/>
      <c r="R149" s="2"/>
    </row>
    <row r="150" spans="1:18" ht="81">
      <c r="A150">
        <v>13</v>
      </c>
      <c r="B150">
        <v>48</v>
      </c>
      <c r="C150">
        <v>2022</v>
      </c>
      <c r="D150">
        <v>134</v>
      </c>
      <c r="G150" s="15">
        <v>134</v>
      </c>
      <c r="H150" s="20" t="s">
        <v>155</v>
      </c>
      <c r="I150" s="23">
        <v>2</v>
      </c>
      <c r="J150" s="23" t="s">
        <v>23</v>
      </c>
      <c r="K150" s="15"/>
      <c r="L150" s="7"/>
      <c r="M150" s="2"/>
      <c r="N150" s="2"/>
      <c r="O150" s="29">
        <f>(IF(AND(J150&gt;0,J150&lt;=I150),J150,I150)*(L150-M150+N150))</f>
        <v>0</v>
      </c>
      <c r="P150" s="12"/>
      <c r="Q150" s="2"/>
      <c r="R150" s="2"/>
    </row>
    <row r="151" spans="1:18" ht="40.5">
      <c r="A151">
        <v>13</v>
      </c>
      <c r="B151">
        <v>48</v>
      </c>
      <c r="C151">
        <v>2022</v>
      </c>
      <c r="D151">
        <v>135</v>
      </c>
      <c r="G151" s="15">
        <v>135</v>
      </c>
      <c r="H151" s="20" t="s">
        <v>156</v>
      </c>
      <c r="I151" s="23">
        <v>1</v>
      </c>
      <c r="J151" s="23" t="s">
        <v>23</v>
      </c>
      <c r="K151" s="15"/>
      <c r="L151" s="7"/>
      <c r="M151" s="2"/>
      <c r="N151" s="2"/>
      <c r="O151" s="29">
        <f>(IF(AND(J151&gt;0,J151&lt;=I151),J151,I151)*(L151-M151+N151))</f>
        <v>0</v>
      </c>
      <c r="P151" s="12"/>
      <c r="Q151" s="2"/>
      <c r="R151" s="2"/>
    </row>
    <row r="152" spans="1:18" ht="40.5">
      <c r="A152">
        <v>13</v>
      </c>
      <c r="B152">
        <v>48</v>
      </c>
      <c r="C152">
        <v>2022</v>
      </c>
      <c r="D152">
        <v>136</v>
      </c>
      <c r="G152" s="15">
        <v>136</v>
      </c>
      <c r="H152" s="20" t="s">
        <v>157</v>
      </c>
      <c r="I152" s="23">
        <v>1</v>
      </c>
      <c r="J152" s="23" t="s">
        <v>23</v>
      </c>
      <c r="K152" s="15"/>
      <c r="L152" s="7"/>
      <c r="M152" s="2"/>
      <c r="N152" s="2"/>
      <c r="O152" s="29">
        <f>(IF(AND(J152&gt;0,J152&lt;=I152),J152,I152)*(L152-M152+N152))</f>
        <v>0</v>
      </c>
      <c r="P152" s="12"/>
      <c r="Q152" s="2"/>
      <c r="R152" s="2"/>
    </row>
    <row r="153" spans="1:18" ht="51">
      <c r="A153">
        <v>13</v>
      </c>
      <c r="B153">
        <v>48</v>
      </c>
      <c r="C153">
        <v>2022</v>
      </c>
      <c r="D153">
        <v>137</v>
      </c>
      <c r="G153" s="15">
        <v>137</v>
      </c>
      <c r="H153" s="20" t="s">
        <v>158</v>
      </c>
      <c r="I153" s="23">
        <v>1</v>
      </c>
      <c r="J153" s="23" t="s">
        <v>23</v>
      </c>
      <c r="K153" s="15"/>
      <c r="L153" s="7"/>
      <c r="M153" s="2"/>
      <c r="N153" s="2"/>
      <c r="O153" s="29">
        <f>(IF(AND(J153&gt;0,J153&lt;=I153),J153,I153)*(L153-M153+N153))</f>
        <v>0</v>
      </c>
      <c r="P153" s="12"/>
      <c r="Q153" s="2"/>
      <c r="R153" s="2"/>
    </row>
    <row r="154" spans="1:18" ht="71.25">
      <c r="A154">
        <v>13</v>
      </c>
      <c r="B154">
        <v>48</v>
      </c>
      <c r="C154">
        <v>2022</v>
      </c>
      <c r="D154">
        <v>138</v>
      </c>
      <c r="G154" s="15">
        <v>138</v>
      </c>
      <c r="H154" s="20" t="s">
        <v>159</v>
      </c>
      <c r="I154" s="23">
        <v>1</v>
      </c>
      <c r="J154" s="23" t="s">
        <v>23</v>
      </c>
      <c r="K154" s="15"/>
      <c r="L154" s="7"/>
      <c r="M154" s="2"/>
      <c r="N154" s="2"/>
      <c r="O154" s="29">
        <f>(IF(AND(J154&gt;0,J154&lt;=I154),J154,I154)*(L154-M154+N154))</f>
        <v>0</v>
      </c>
      <c r="P154" s="12"/>
      <c r="Q154" s="2"/>
      <c r="R154" s="2"/>
    </row>
    <row r="155" spans="1:18" ht="40.5">
      <c r="A155">
        <v>13</v>
      </c>
      <c r="B155">
        <v>48</v>
      </c>
      <c r="C155">
        <v>2022</v>
      </c>
      <c r="D155">
        <v>139</v>
      </c>
      <c r="G155" s="15">
        <v>139</v>
      </c>
      <c r="H155" s="20" t="s">
        <v>160</v>
      </c>
      <c r="I155" s="23">
        <v>1</v>
      </c>
      <c r="J155" s="23" t="s">
        <v>23</v>
      </c>
      <c r="K155" s="15"/>
      <c r="L155" s="7"/>
      <c r="M155" s="2"/>
      <c r="N155" s="2"/>
      <c r="O155" s="29">
        <f>(IF(AND(J155&gt;0,J155&lt;=I155),J155,I155)*(L155-M155+N155))</f>
        <v>0</v>
      </c>
      <c r="P155" s="12"/>
      <c r="Q155" s="2"/>
      <c r="R155" s="2"/>
    </row>
    <row r="156" spans="1:18" ht="60.75">
      <c r="A156">
        <v>13</v>
      </c>
      <c r="B156">
        <v>48</v>
      </c>
      <c r="C156">
        <v>2022</v>
      </c>
      <c r="D156">
        <v>140</v>
      </c>
      <c r="G156" s="15">
        <v>140</v>
      </c>
      <c r="H156" s="20" t="s">
        <v>161</v>
      </c>
      <c r="I156" s="23">
        <v>1</v>
      </c>
      <c r="J156" s="23" t="s">
        <v>23</v>
      </c>
      <c r="K156" s="15"/>
      <c r="L156" s="7"/>
      <c r="M156" s="2"/>
      <c r="N156" s="2"/>
      <c r="O156" s="29">
        <f>(IF(AND(J156&gt;0,J156&lt;=I156),J156,I156)*(L156-M156+N156))</f>
        <v>0</v>
      </c>
      <c r="P156" s="12"/>
      <c r="Q156" s="2"/>
      <c r="R156" s="2"/>
    </row>
    <row r="157" spans="1:18" ht="51">
      <c r="A157">
        <v>13</v>
      </c>
      <c r="B157">
        <v>48</v>
      </c>
      <c r="C157">
        <v>2022</v>
      </c>
      <c r="D157">
        <v>141</v>
      </c>
      <c r="G157" s="15">
        <v>141</v>
      </c>
      <c r="H157" s="20" t="s">
        <v>162</v>
      </c>
      <c r="I157" s="23">
        <v>1</v>
      </c>
      <c r="J157" s="23" t="s">
        <v>23</v>
      </c>
      <c r="K157" s="15"/>
      <c r="L157" s="7"/>
      <c r="M157" s="2"/>
      <c r="N157" s="2"/>
      <c r="O157" s="29">
        <f>(IF(AND(J157&gt;0,J157&lt;=I157),J157,I157)*(L157-M157+N157))</f>
        <v>0</v>
      </c>
      <c r="P157" s="12"/>
      <c r="Q157" s="2"/>
      <c r="R157" s="2"/>
    </row>
    <row r="158" spans="1:18" ht="51">
      <c r="A158">
        <v>13</v>
      </c>
      <c r="B158">
        <v>48</v>
      </c>
      <c r="C158">
        <v>2022</v>
      </c>
      <c r="D158">
        <v>142</v>
      </c>
      <c r="G158" s="15">
        <v>142</v>
      </c>
      <c r="H158" s="20" t="s">
        <v>163</v>
      </c>
      <c r="I158" s="23">
        <v>1</v>
      </c>
      <c r="J158" s="23" t="s">
        <v>23</v>
      </c>
      <c r="K158" s="15"/>
      <c r="L158" s="7"/>
      <c r="M158" s="2"/>
      <c r="N158" s="2"/>
      <c r="O158" s="29">
        <f>(IF(AND(J158&gt;0,J158&lt;=I158),J158,I158)*(L158-M158+N158))</f>
        <v>0</v>
      </c>
      <c r="P158" s="12"/>
      <c r="Q158" s="2"/>
      <c r="R158" s="2"/>
    </row>
    <row r="159" spans="1:18" ht="60.75">
      <c r="A159">
        <v>13</v>
      </c>
      <c r="B159">
        <v>48</v>
      </c>
      <c r="C159">
        <v>2022</v>
      </c>
      <c r="D159">
        <v>143</v>
      </c>
      <c r="G159" s="15">
        <v>143</v>
      </c>
      <c r="H159" s="20" t="s">
        <v>164</v>
      </c>
      <c r="I159" s="23">
        <v>2</v>
      </c>
      <c r="J159" s="23" t="s">
        <v>23</v>
      </c>
      <c r="K159" s="15"/>
      <c r="L159" s="7"/>
      <c r="M159" s="2"/>
      <c r="N159" s="2"/>
      <c r="O159" s="29">
        <f>(IF(AND(J159&gt;0,J159&lt;=I159),J159,I159)*(L159-M159+N159))</f>
        <v>0</v>
      </c>
      <c r="P159" s="12"/>
      <c r="Q159" s="2"/>
      <c r="R159" s="2"/>
    </row>
    <row r="160" spans="1:18" ht="60.75">
      <c r="A160">
        <v>13</v>
      </c>
      <c r="B160">
        <v>48</v>
      </c>
      <c r="C160">
        <v>2022</v>
      </c>
      <c r="D160">
        <v>144</v>
      </c>
      <c r="G160" s="15">
        <v>144</v>
      </c>
      <c r="H160" s="20" t="s">
        <v>165</v>
      </c>
      <c r="I160" s="23">
        <v>5</v>
      </c>
      <c r="J160" s="23" t="s">
        <v>23</v>
      </c>
      <c r="K160" s="15"/>
      <c r="L160" s="7"/>
      <c r="M160" s="2"/>
      <c r="N160" s="2"/>
      <c r="O160" s="29">
        <f>(IF(AND(J160&gt;0,J160&lt;=I160),J160,I160)*(L160-M160+N160))</f>
        <v>0</v>
      </c>
      <c r="P160" s="12"/>
      <c r="Q160" s="2"/>
      <c r="R160" s="2"/>
    </row>
    <row r="161" spans="1:18" ht="71.25">
      <c r="A161">
        <v>13</v>
      </c>
      <c r="B161">
        <v>48</v>
      </c>
      <c r="C161">
        <v>2022</v>
      </c>
      <c r="D161">
        <v>145</v>
      </c>
      <c r="G161" s="15">
        <v>145</v>
      </c>
      <c r="H161" s="20" t="s">
        <v>166</v>
      </c>
      <c r="I161" s="23">
        <v>10</v>
      </c>
      <c r="J161" s="23" t="s">
        <v>23</v>
      </c>
      <c r="K161" s="15"/>
      <c r="L161" s="7"/>
      <c r="M161" s="2"/>
      <c r="N161" s="2"/>
      <c r="O161" s="29">
        <f>(IF(AND(J161&gt;0,J161&lt;=I161),J161,I161)*(L161-M161+N161))</f>
        <v>0</v>
      </c>
      <c r="P161" s="12"/>
      <c r="Q161" s="2"/>
      <c r="R161" s="2"/>
    </row>
    <row r="162" spans="1:18" ht="51">
      <c r="A162">
        <v>13</v>
      </c>
      <c r="B162">
        <v>48</v>
      </c>
      <c r="C162">
        <v>2022</v>
      </c>
      <c r="D162">
        <v>146</v>
      </c>
      <c r="G162" s="15">
        <v>146</v>
      </c>
      <c r="H162" s="20" t="s">
        <v>167</v>
      </c>
      <c r="I162" s="23">
        <v>6</v>
      </c>
      <c r="J162" s="23" t="s">
        <v>23</v>
      </c>
      <c r="K162" s="15"/>
      <c r="L162" s="7"/>
      <c r="M162" s="2"/>
      <c r="N162" s="2"/>
      <c r="O162" s="29">
        <f>(IF(AND(J162&gt;0,J162&lt;=I162),J162,I162)*(L162-M162+N162))</f>
        <v>0</v>
      </c>
      <c r="P162" s="12"/>
      <c r="Q162" s="2"/>
      <c r="R162" s="2"/>
    </row>
    <row r="163" spans="1:18" ht="60.75">
      <c r="A163">
        <v>13</v>
      </c>
      <c r="B163">
        <v>48</v>
      </c>
      <c r="C163">
        <v>2022</v>
      </c>
      <c r="D163">
        <v>147</v>
      </c>
      <c r="G163" s="15">
        <v>147</v>
      </c>
      <c r="H163" s="20" t="s">
        <v>168</v>
      </c>
      <c r="I163" s="23">
        <v>5</v>
      </c>
      <c r="J163" s="23" t="s">
        <v>23</v>
      </c>
      <c r="K163" s="15"/>
      <c r="L163" s="7"/>
      <c r="M163" s="2"/>
      <c r="N163" s="2"/>
      <c r="O163" s="29">
        <f>(IF(AND(J163&gt;0,J163&lt;=I163),J163,I163)*(L163-M163+N163))</f>
        <v>0</v>
      </c>
      <c r="P163" s="12"/>
      <c r="Q163" s="2"/>
      <c r="R163" s="2"/>
    </row>
    <row r="164" spans="1:18" ht="40.5">
      <c r="A164">
        <v>13</v>
      </c>
      <c r="B164">
        <v>48</v>
      </c>
      <c r="C164">
        <v>2022</v>
      </c>
      <c r="D164">
        <v>148</v>
      </c>
      <c r="G164" s="15">
        <v>148</v>
      </c>
      <c r="H164" s="20" t="s">
        <v>169</v>
      </c>
      <c r="I164" s="23">
        <v>50</v>
      </c>
      <c r="J164" s="23" t="s">
        <v>23</v>
      </c>
      <c r="K164" s="15"/>
      <c r="L164" s="7"/>
      <c r="M164" s="2"/>
      <c r="N164" s="2"/>
      <c r="O164" s="29">
        <f>(IF(AND(J164&gt;0,J164&lt;=I164),J164,I164)*(L164-M164+N164))</f>
        <v>0</v>
      </c>
      <c r="P164" s="12"/>
      <c r="Q164" s="2"/>
      <c r="R164" s="2"/>
    </row>
    <row r="165" spans="7:18" ht="14.25">
      <c r="G165" s="15"/>
      <c r="H165" s="20"/>
      <c r="I165" s="23"/>
      <c r="J165" s="23"/>
      <c r="K165" s="15"/>
      <c r="L165" s="7"/>
      <c r="M165" s="2"/>
      <c r="N165" s="2"/>
      <c r="O165" s="9"/>
      <c r="P165" s="12"/>
      <c r="Q165" s="2"/>
      <c r="R165" s="2"/>
    </row>
    <row r="166" spans="8:15" ht="14.25">
      <c r="H166" s="16"/>
      <c r="L166" s="31" t="s">
        <v>170</v>
      </c>
      <c r="N166" s="32"/>
      <c r="O166" s="33">
        <f>SUM(O10:O164)</f>
        <v>0</v>
      </c>
    </row>
    <row r="167" ht="15" thickBot="1">
      <c r="H167" s="16"/>
    </row>
    <row r="168" spans="8:16" ht="14.25">
      <c r="H168" s="16"/>
      <c r="N168" s="38"/>
      <c r="O168" s="41"/>
      <c r="P168" s="42" t="s">
        <v>175</v>
      </c>
    </row>
    <row r="169" spans="8:16" ht="14.25">
      <c r="H169" s="16" t="s">
        <v>171</v>
      </c>
      <c r="I169" s="36"/>
      <c r="N169" s="38"/>
      <c r="O169" s="40"/>
      <c r="P169" s="39"/>
    </row>
    <row r="170" spans="8:16" ht="14.25">
      <c r="H170" s="16" t="s">
        <v>172</v>
      </c>
      <c r="I170" s="36"/>
      <c r="N170" s="38"/>
      <c r="O170" s="40"/>
      <c r="P170" s="39"/>
    </row>
    <row r="171" spans="8:16" ht="14.25">
      <c r="H171" s="16" t="s">
        <v>173</v>
      </c>
      <c r="I171" s="4"/>
      <c r="N171" s="38"/>
      <c r="O171" s="40"/>
      <c r="P171" s="39"/>
    </row>
    <row r="172" spans="8:16" ht="14.25">
      <c r="H172" s="16" t="s">
        <v>174</v>
      </c>
      <c r="I172" s="36"/>
      <c r="N172" s="38"/>
      <c r="O172" s="40"/>
      <c r="P172" s="39"/>
    </row>
    <row r="173" spans="8:16" ht="14.25">
      <c r="H173" s="16"/>
      <c r="I173" s="37"/>
      <c r="N173" s="38"/>
      <c r="O173" s="40"/>
      <c r="P173" s="39"/>
    </row>
    <row r="174" spans="8:16" ht="14.25">
      <c r="H174" s="16"/>
      <c r="I174" s="4"/>
      <c r="N174" s="38"/>
      <c r="O174" s="40"/>
      <c r="P174" s="39"/>
    </row>
    <row r="175" spans="8:16" ht="14.25">
      <c r="H175" s="16"/>
      <c r="I175" s="4"/>
      <c r="N175" s="38"/>
      <c r="O175" s="40"/>
      <c r="P175" s="39"/>
    </row>
    <row r="176" spans="14:16" ht="14.25">
      <c r="N176" s="38"/>
      <c r="O176" s="40"/>
      <c r="P176" s="39"/>
    </row>
    <row r="177" spans="14:16" ht="15" thickBot="1">
      <c r="N177" s="38"/>
      <c r="O177" s="43"/>
      <c r="P177" s="44" t="s">
        <v>176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2022-12-05T12:29:51Z</dcterms:created>
  <dcterms:modified xsi:type="dcterms:W3CDTF">2022-12-05T12:30:10Z</dcterms:modified>
  <cp:category/>
  <cp:version/>
  <cp:contentType/>
  <cp:contentStatus/>
</cp:coreProperties>
</file>