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<sst xmlns="http://schemas.openxmlformats.org/spreadsheetml/2006/main" count="1383" uniqueCount="717">
  <si>
    <t>PREFEITURA MUNICIPAL DE LUCELIA
CNPJ: 44.919.918/0001-04</t>
  </si>
  <si>
    <t>DIGITAÇÃO ELETRÔNICA DA PROPOSTA</t>
  </si>
  <si>
    <t>PREGÃO PRESENCIAL</t>
  </si>
  <si>
    <t>SEQUENCIA: 17</t>
  </si>
  <si>
    <t>Data Abertura: 05/06/2019 Hrs: 08:30</t>
  </si>
  <si>
    <t>Local Entrega: ALMOXARIFADO CENTRAL, RUA EDUARDO RAPACCE , S/N</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</si>
  <si>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</si>
  <si>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</si>
  <si>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</si>
  <si>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</si>
  <si>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</si>
  <si>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</si>
  <si>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</si>
  <si>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</si>
  <si>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</si>
  <si>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</si>
  <si>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</si>
  <si>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</si>
  <si>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</si>
  <si>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</si>
  <si>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</si>
  <si>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(adm) Açúcar Cristal branco, fino e de 1ª qualidade, na cor branca, sacarose de cana-de-açúcar. Pacote com 5kg em polietileno, contendo data de fabricação e prazo de validade.</t>
  </si>
  <si>
    <t>PCT</t>
  </si>
  <si>
    <t>(adm) Bolo sabor laranja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 graxos e aromatizantes.</t>
  </si>
  <si>
    <t>(adm) Bolo sabor coco embalagem de 300gr composto de açúcar, farinha de trigo enriquecida com ferro e ácido fólico, ovo, gordura vegetal, glicose de milho, leite em pó desnatado, soro de leite em pó, coco ralado, sal refinado, farinha de soja, amido, fermentos químicos pirofosfato ácido de sódio e bicarbonato de sódio, emulsificante mono e diglicerídeos de ácidos graxos, conservador propionato de sódio e aromatizantes.</t>
  </si>
  <si>
    <t>(adm)Café extraforte torrado e moído, embalado a vácuo, contendo identificação do produto, marca do fabricante, data da fabricação, com prazo de validade não inferior a 6 meses da data da entrega - pacote com  500g.</t>
  </si>
  <si>
    <t>(adm)Chá mate com peso líquido de 250g. ingredientes: folhas e talos de erva-mate tostada. Não contém glúten.(Obrigatório apresentação de amostra)</t>
  </si>
  <si>
    <t>(adm) Margarina com sal 500gr. Gordura Lactea inferior ou igual a 3%mm de teor de  aracter totais. Sabor e cheiro  aracterístico. Não apresentar expessuracebosa. Registrado em Ergão Competente</t>
  </si>
  <si>
    <t>PT</t>
  </si>
  <si>
    <t>(adm)Pão francês, unidade com 50g, sem aparência de murcho, sujidades ou queimado. Acondicionado em embalagens plásticas com bom estado de conservação.</t>
  </si>
  <si>
    <t>KG</t>
  </si>
  <si>
    <t>(adm)Salgados tipo empada, tamanho pequeno com recheio de palmito</t>
  </si>
  <si>
    <t>UN</t>
  </si>
  <si>
    <t>(adm)Salgados tipo empada, tamanho pequeno com recheio de frango</t>
  </si>
  <si>
    <t>(adm)Salgados tipo enroladinho, tamanho pequeno com recheio de presunto e queijo</t>
  </si>
  <si>
    <t>(adm)Salgados tipo enroladinho, tamanho pequeno com recheio de salsicha</t>
  </si>
  <si>
    <t>(adm)Salgados tipo esfirra, tamanho pequeno com recheio de carne</t>
  </si>
  <si>
    <t>(adm)Salgados tipo esfirra, tamanho pequeno com recheio de frango</t>
  </si>
  <si>
    <t xml:space="preserve">(adm)Suco natural sabor de abacaxi, caixa contendo 1 litro, composto de água , polpa de abacaxi, açúcar, acidulante, ácido cítrico, aroma natural de abacaxi e antioxidante ácido ascórbico. Não contém glúten. Bebida não alcoólica. Não fermentada. Suco nacional. Prazo de validade. 12 meses. </t>
  </si>
  <si>
    <t>(adm)Suco natural sabor de caju, caixa contendo 1 litro, composto de água, polpa de caju (mínimo 35%), açúcar, acidulante ácido cítrico,aroma natural e conservador dióxido de enxofre. Não contém glúten. Bebida não alcoólica. Não fermentada. Suco nacional. Prazo de validade 12 meses</t>
  </si>
  <si>
    <t>(adm)Suco natural sabor de uva, caixa contendo 1 litro, composto de água, suco concentrado de uva, açúcar, aroma natural, acidulante ácido cítrico e espessante goma xantana. Não contém glúten. Bebida não alcoólica. Não fermentada. Suco nacional. Prazo de validade 12 meses.</t>
  </si>
  <si>
    <t>(adm)Suco natural sabor de morango, caixa contendo 1 litro, composto de água, suco concentrado de morango, açúcar, aroma natural, acidulante ácido cítrico e espessante goma xantana. Não contém glúten. Bebida não alcoólica. Não fermentada. Suco nacional. Prazo de validade 12 meses.</t>
  </si>
  <si>
    <t>(adm)Suco natural sabor de pêssego, caixa contendo 1 litro, composto de água, suco concentrado de uva, açúcar, aroma natural, acidulante ácido cítrico e espessante goma xantana. Não contém glúten. Bebida não alcoólica. Não fermentada. Suco nacional. Prazo de validade 12 meses.</t>
  </si>
  <si>
    <t>(adm)Suco integral concentrado de maracujá frasco 500ml - preparado concentrado de líquido para refresco de frutra, contando suco concentrado natural da fruta, titulável em ácido açúcar (acidulante INS 330) e aroma natural da fruta, devem estar de acordo com a portaria nº 544 de 16/11/98 do Ministério da Agricultura e do Abastecimento, validade no mínimo de 08 meses.</t>
  </si>
  <si>
    <t>(adm)Refrigerante composto de agua gaseificada, çúcar, extrato de noz de cola, cafeína, corante caramelo iv, acidulante ins 338 e aroma natural, não contém quantidades significativas de proteínas, gorduras totais, gorduras saturadas, gorduras trans e fibra alimentar. Embalagem com 2 litros.</t>
  </si>
  <si>
    <t>(adm)Refrigerante de 2 litros contendo água gaseificada, açúcar e extrato vegetal de guaraná, aroma natural acidulante, conservadores sorbato de potássio e benzoatode sódico, corante caramelo.</t>
  </si>
  <si>
    <t xml:space="preserve">(adm)Refrigerante, composto de água gaseificada, açúcar, suco de laranja, aroma sintético artificial, acidulante ins 330, conservador ins 211, estabilizantes ins 444 e ins 480, corante artificial ins 110. Não contem quantidades significativas de proteínas, gorduras totais, gorduras saturadas, gorduras trans e fibra alimentar. Embalagem com 2 litros. </t>
  </si>
  <si>
    <t>(ALMOX) Pão francês, unidade com 50g, sem aparência de murcho, sujidades ou queimado. Acondicionado em embalagens plásticas com bom estado de conservação.</t>
  </si>
  <si>
    <t>(ALMOX) Leite tipo C embalagem 1 litro</t>
  </si>
  <si>
    <t>LT</t>
  </si>
  <si>
    <t>(ALMOX) Café extraforte torrado e moído, embalado a vácuo, contendo identificação do produto, marca do fabricante, data da fabricação, com prazo de validade não inferior a 6 meses da data da entrega - pacote com  500g.</t>
  </si>
  <si>
    <t>(ALMOX) Açúcar Cristal branco, fino e de 1ª qualidade, na cor branca, sacarose de cana-de-açúcar. Pacote com 5kg em polietileno, contendo data de fabricação e prazo de validade.</t>
  </si>
  <si>
    <t xml:space="preserve">(ALMOX) Margarina com sal, embalagem com 15 quilos. </t>
  </si>
  <si>
    <t>BAN</t>
  </si>
  <si>
    <t>(ASSIST)Almôndega de carne de aves e bovina congelada contendo: carne de frango, carne suína, carne bovina, água, sal, creme de cebola, condimentos, estabilizantes. Não contém glúten, não conter soja ou derivados e não conter gordura trans. Embalagem primária em saco de polietileno atóxico, flexível, termosoldado, transparente com descrição capacidade de produto em peso líquido máximo de 2kg. Embalagem secundária de caixa de papelão com peso bruto máximo de 22kg. Data de validade de 12 meses a contar da data da embalagem.</t>
  </si>
  <si>
    <t>(ASSIST)Amido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1kg.</t>
  </si>
  <si>
    <t>(ASSIST)Arroz Agulhinha Tipo 1, pacote com 5kg, beneficiado, polido, classe longo fino, tipo agulhinha, sem parasitos e detritos, com validade de 09 meses a partir da data da entrega.</t>
  </si>
  <si>
    <t xml:space="preserve">(ASSIST)Auxílio Alimentação - CESTA BÁSICA à serem doadas para familias atendidas no Setor de Promoção e Assistência Social. Cada cesta Básica deverá conter os produtos abaixo relacionados.Todos os itens de cada cesta deverão estar acondicionados em caixas de papelão lacradas. 
1pct de Açucar Cristal (pacote 5Kg), contendo todas as especificações do produto. Registrado em òrgão competente. 
2pct Arroz agulhinha tipo 1 (pacote 5Kg), embabeneficiado, polido, classe longo, fino tipo agulhinha, sem parasitos e detritos, com validade de 09 meses. 
2pct Feijão tipo carioca, embalagem de 1Kg. Embalados em sacos plásticos atóxicos contendo todas as especificações do produto registrado em Órgão competente. 
2 Óleo vegetal de soja (embalagem com 900ml) Registrado no Órgão competente. 
1pct Café, torrado, moido, forte, embalagem de 500gr. Registrado em Órgão competente.
1pct Sal iodado 01 kg, embalados em sacos átoxicos contendo todas as especificações do produto registrado em Órgão competente. 
1pct Biscoito Água e Sal (embalagem 400gr), contendo todas as especificações do produto. Registrado em Órgão competente. 
1pct Sabão em Pedra (contendo 5 unidades de 200gr cada). Registrado em órgão competente. 
1 lata de Sardinha de ótima procedencia, contendo todas as especificaç~es do produto (enlatada c/250gr). Registrado em órgão competente 
1 unid. De Massa de tomate, embalagem de 350gr, contendo todas as epecificaçõesdos produto. Registrado em órgão competente 
1pct de macarrão parafuso a base de ovos embalado em saco plartico atóxico contendo todas as especificações do produto. ( embalagem de 500gr) Registrado em órgão competente
1pct de macarrão espaguete a base de ovos embalado em saco plartico atóxico contendo todas as especificações do produto. (embalagem de 1kg) Registrado em órgão competente
1pct de Biscoito maisena (embalagem de 400g) contendo todas as epecifica
</t>
  </si>
  <si>
    <t xml:space="preserve">(ASSIST)Azeitona Sem Caroço - Pote De Vidro , peso Liquido 500g
</t>
  </si>
  <si>
    <t>(ASSIST)Bala de framboesa pacote 600g contendo açúcar, xarope de glicose, gordura vegetal hidrogenada, acidulante ácido cítrico, emulsificantes, lecitina de soja e monoesterato de glicerila, corantes, tartazina (e102) e indicotina (e132) aromatizantes. contem soja e traços de leite e amendoim</t>
  </si>
  <si>
    <t>(ASSIST)Bala de iogurte pacote 600g contendo açúcar, xarope de glicose, gordura vegetal hidrogenada, acidulante ácido cítrico, emulsificantes, lecitina de soja e monoesterato de glicerila, corantes, tartazina (e102) e indicotina (e132) arromatizante. contem soja e traços de leite e amendoim.</t>
  </si>
  <si>
    <t>(ASSIST)Barra de cereal de Morango com chocolate 25g</t>
  </si>
  <si>
    <t>(ASSIST)Barra de cereal sabor banana aveia e mel, com 25G cada. Xarope de glicose, Cereais (42%) [flocos de cereais (farinhas de arroz, milho, trigo rica com ferro e ácido fólico, cevada e aveia, açúcar, maltodextrina, extrato de malte, sal, antiumectante carbonato de cálcio ins170i e estabilizante fosfato dissódico ins339ii) e aveia, Mel (3%), Açúcar mascavo, Gordura de palma, Açúcar invertido, Polpa de banana, Óleo de milho, Antioxidante lecitina de soja ins322, Corantes caramelo ins150d e betacaroteno ins160ai Aromatizante</t>
  </si>
  <si>
    <t>(ASSIST)Barra de cereal sabor castanha de caju com chocolate de 25G cada</t>
  </si>
  <si>
    <t>(ASSIST)Barra de cereal sabor castanha do pará, embalagem de 25g Ingredientes Xarope de glicose, Cereais (28%) [aveia e flocos de cereais (farinhas de arroz e de milho, açúcar, maltodextrina, extrato de malte e sal)], Cobertura sabor chocolate (16%) (açúcar, gordura vegetal, cacau em pó, soro de leite parcialmente desmineralizado, leite em pó integral, massa de cacau, leite em pó desnatado, sal, emulsificantes lecitina de soja ins322 e éster de ácido ricinoléico com poliglicerol ins476 e aromatizante), Frutas (13%) (castanha-do-pará, uva passa e maçã desidratada), Açúcar mascavo, Açúcar invertido, Gordura de palma, Polidextrose, Sal, Canela em pó, Óleo de milho, Antioxidantes lecitina de soja ins322 e mistura de tocoferóis ins306</t>
  </si>
  <si>
    <t>(ASSIST)Barra de queijo mussarela, leite pasteurizado, fermento lácteo, sal, coalho cloreto de cálcio.  A embalagem original deve ser a vácuo em saco plástico transparente e atóxico, limpo, não violado, resistente, que garanta a integridade do produto atpe o momento do consumo. A rotulagem deve conter no mínimo as seguintes informações: peso, data de processamento, data de validade, ingredientes, carimbo de inspeção estadual ou federal, procedência, nome e/ ou marca e informações nutricionais. O produto deverá apresentar validade de 30 (trinta) dias a partir da data de entrega. Embalagem Inter folhada de até 4,2KG.</t>
  </si>
  <si>
    <t>(ASSIST)BATATA - Tipo inglesa, lisa, com polpa intacta e limpa, com coloração e tamanho médio e uniformes, sem brotos, rachaduras ou cortes na casca, manchas, machucaduras, bolores ou outros defeitos que possam alterar sua aparência e qualidade. De colheita recente.</t>
  </si>
  <si>
    <t>(ASSIST)Batata palha - Embalagem com 500 grs</t>
  </si>
  <si>
    <t>(ASSIST)Bebida láctea ou iogurte sabores diversos, com concistenciacremosaou liquida, acondicionada em embalagem de saco plastico de polietileno de alta densidade (pead)contendo até 1\kg . Validade minima de 20 (vinte ) dias a partir da data de entrega</t>
  </si>
  <si>
    <t>(ASSIST)Bebida lactea sabor chocolate. Embalagem de 1 litro</t>
  </si>
  <si>
    <t>(ASSIST)biscoito de polvilho salgado. embalagem com 100g. sabor queijo</t>
  </si>
  <si>
    <t>(ASSIST)biscoito de polvilho salgado. embalagem com 100g. tradicional</t>
  </si>
  <si>
    <t>(ASSIST)BISCOITO DOCE SEM GLÙTEN E SEM LACTOSE: de primeira linha - embalagem de 120 gr - elaborados a partir de farinhas obtidas de milho, arroz e/ou batata, em substituicao a farinhas que contem gluten. sabores diversos (coco, chocolate e banana com canela). o produto devera estar em conformidade com as leis especificas vigentes.</t>
  </si>
  <si>
    <t>(ASSIST)biscoito recheado de chocolate, pacote com 145g, composto de farinha de trigo enriquecida com ferro e acido fólico, açucar, gordura vegetal hidrogenada, oleo vegetal, cacau, açucar invertido, sal, cálco, vitaminas: retinol (vitamina a), niacina (vitamina b3), cianocobalamina (vitamina b12), calciferol (vitamina d), riboflavina (vitamina b2), tiamina (vitamina b1), corante caramelo, fermentos quimicos: bicarbonato de sódio, fosfato monocálcico e bicarbonato de amónio. aromatizantes, emulsificantes: lecitina de soja e ésteres de ácido citrico e corante natural carmim. contém: trigo. contémgluten.</t>
  </si>
  <si>
    <t>(ASSIST)biscoito recheado de morango, pacote com 145g, composto de farinha de trigo enriquecida com ferro e acido folico, açucar, gordura vegetal, açucar invertido, amido, sal, morango, fermentos quimicos, bicarbonatos de sódio, bicarbonato de amônio e pirofosfato acido de sódio, emulsificante e corante natural carmimcochonila. contémgluten. contem traços de leite. industria brasileira. prazo de validade: 06 meses.</t>
  </si>
  <si>
    <t>(ASSIST)biscoito salgado original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t>
  </si>
  <si>
    <t>(ASSIST)biscoito salgado sabor pizza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t>
  </si>
  <si>
    <t>(ASSIST)biscoito salgado sabor presunto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t>
  </si>
  <si>
    <t>(ASSIST)Biscoito wafer sabor chocolate, embalagem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contém glúten. prazo de validade do produto : 12 meses.</t>
  </si>
  <si>
    <t>(ASSIST)Biscoito wafer sabor morango, embalagem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contém glúten. prazo de validade do produto : 12 meses</t>
  </si>
  <si>
    <t>(ASSIST)Biscoito wafer triplo sabor chocolate, embalagem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contém glúten. prazo de validade do produto : 12 meses.</t>
  </si>
  <si>
    <t>(ASSIST)Bolacha de água e sal, a base de farinha de trigo fortificada com ferro e acido fólico, gordura vegetal, amido, sal, extrato de malte, açúcar invertido, açúcar, fermento biológico, fermento químico, bicarbonato de sódio e acidulante acido láctico, descrição: carboidratos 20 gr, proteínas 3,5 g, gorduras totais 3,5g, gorduras saturadas 1,4g, fibra alimentar 0,9 g, sódio 317mg - pacote com 400g, - primeira qualidade.</t>
  </si>
  <si>
    <t>(ASSIST)Bolacha tipo rosquinha (leite, milho e chocolate), sem recheio, acondicionados em caixas de papelão contendo 20 embalagens de 400g, em ótimo estado de conservação, com validade de no mínimo 06 meses.</t>
  </si>
  <si>
    <t>CX</t>
  </si>
  <si>
    <t>(ASSIST)Bolo de aniversario com massa de pão de Ló, de boa qualidade recheado e com cobertura, diversos sabores com 6 kg</t>
  </si>
  <si>
    <t>(ASSIST)bolo de cenoura sem recheio cobertura de chocolate/chocolate granulado</t>
  </si>
  <si>
    <t>(ASSIST)bolo de coco sem recheio com cobertura de leite condensado/coco flocos</t>
  </si>
  <si>
    <t>(ASSIST)bolo de fubá sem recheio/cobertura açúcar e canela</t>
  </si>
  <si>
    <t xml:space="preserve">(ASSIST)bolo de milho sem recheio e sem cobertura </t>
  </si>
  <si>
    <t>(ASSIST)Bolo sabor abacaxi embalagem de 300 gr, composto de farinha de trigo enriquecida com ferro e ácido fólico, açúcar, ovo, gordura vegetal, polpa de abacaxi, glicose de milho, leite em pó desnatado, sal refinado, farinha de soja, amido, fermentos químicos pirofosfato ácido de sódio e bicarbonato de sódio, conservador propionato de sódio, emulsificante mono e diglicerídeos de ácidos graxos e aromatizantes.</t>
  </si>
  <si>
    <t>(ASSIST)Bolo sabor laranja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 graxos e aromatizantes.</t>
  </si>
  <si>
    <t>(ASSIST)Café, torrado, moído, forte, embalagem de 500gr. Registrado em Órgão Competente.</t>
  </si>
  <si>
    <t>(ASSIST)Caixa de bombons sortidos - 400g</t>
  </si>
  <si>
    <t xml:space="preserve">(ASSIST)canela em pó - pacote com 50g </t>
  </si>
  <si>
    <t>(ASSIST)Canjica de milho branco tipo 1, contendo 80% de grãos inteiros, preparados com matérias primas sãs, limpas, isentas de matérias terrosas, parasitos e de detritos animais ou vegetais com no máximo de 15% de umidade - emb. 500g</t>
  </si>
  <si>
    <t>(ASSIST)Carne bovina (músculo), moído, de abate recente, resfriada, com no máximo 10% de gordura, não apresentar ossos e cartilagens. Acondicionada em embalagens atóxicas, resistentes ao transporte e armazenamento, contendo peso líquido de 1kg. As embalagens devem ser identificadas com o nome do produto. Seguir os padrões microbiológicos estabelecidos pela Resolução RDC nº 12 de 02/01/2001 ANVISA/MS</t>
  </si>
  <si>
    <t>(ASSIST)Carne bovina em cubos (Acém). Cubos com cerca de 5cm, de abate recente, congelada, com no máximo 10% de gordura, não apresentar ossos e cartilagens. Acondicionada em embalagens atóxicas, resistentes ao transporte e armazenamento, contendo peso líquido de 1kg. As embalagens devem ser identificadas com o nome do produto. Seguir os padrões microbiológicos estabelecidos pela Resolução RDC nº 12 de 02/01/2001 ANVISA/MS.</t>
  </si>
  <si>
    <t>(ASSIST)Carne de Frango (peito sem osso), de abate recente, congelada. Acondicionada em embalagens saco plástico com cerca de 1 a 3kg. Acondicionados em caixas de papelão lacrados, contendo todas as especificações do produto. O mesmo deverá conter no máximo 6% de água resultante do descongelamento da carcaça (partes comestíveis). Registrado no Órg</t>
  </si>
  <si>
    <t>(ASSIST)CEBOLA - Branca, nacional, lisa, com polpa intacta e limpa, com coloração e tamanho médio e uniformes, sem brotos, rachaduras ou cortes na casca, manchas, machucaduras, bolores ou outros defeitos que possam alterar sua aparência e qualidade. De colheita recente.</t>
  </si>
  <si>
    <t>(ASSIST)Chá mate com peso líquido de 250g. ingredientes: folhas e talos de erva-mate tostada. não contém glúten.</t>
  </si>
  <si>
    <t>(ASSIST)Chocolate granulado macio 1,05kg</t>
  </si>
  <si>
    <t>(ASSIST)Chocolate preto ao leite de 1 kg, obtido a partir da mistura de derivados de cacau (theobrona cação), massa de cacau em pó e/ou manteiga de cacau com outros ingredientes, contendo no mínimo 25 % de sólidos totais de cacau (resolução rdc nº 227 de 28/08/2003). Chocolate ao leite :produto preparado com pasta de cacau, açucar e leite em pó, evaporado ou consensado (nta 40). Deverão estar embalados individualmente em papel alumínio e reembalados em papel fantasia ou papel aluminizado fantasia. A embalagem deverá conter informações sobre o peso, data de validade e composição do produto. Não será aceito produto com uso de gordura hidrogenada (chocolate fracionado).</t>
  </si>
  <si>
    <t>(ASSIST)Coco ralado seco sem açúcar. Deverá ser elaborado com endosperma procedente de frutos sãos e maduros não poderá apresentar cheiro alterado ou rançoso, com aspectos de fragmentos soltos e de cor branca. Parcialmente desengordurado com teor mínimo de lipídio de 3g em 100g.</t>
  </si>
  <si>
    <t>(ASSIST)Colorau - corante de urutum em pó fino, homogêneo, coloração vermelho intensa, embalagem com 1kg, validade mínima de 12 meses. Fardo c/ 10kg.</t>
  </si>
  <si>
    <t>FD</t>
  </si>
  <si>
    <t>(ASSIST)Creme de leite e estabilizante fosfato dissódico. NÃO CONTÉM GLÚTEN 300g</t>
  </si>
  <si>
    <t>(ASSIST)Ervilha - lata 200g</t>
  </si>
  <si>
    <t>(ASSIST)Extrato de tomate (embalagem tetra pak de 1,080kg), contendo todas as especificações do produto. Registrado em Órgão Competente.</t>
  </si>
  <si>
    <t>(ASSIST)Farinha de mandioca torrada, tipo 1, seca, branca e com registro no Ministério da Agricultura constante do rótulo e/ou da embalagem. Acondicionada em embalagens íntegras de 1kg, com validade de no mínimo 12 meses.</t>
  </si>
  <si>
    <t>(ASSIST)Farinha de trigo especial, em pacote com 1 kg, enriquecida com ferro e ácido fólico, para uso caseiro, branca, com glúten, sem conservantes ou aditivos, sujidades ou parasitos. Contendo no mínimo 1,5 g de fibra alimentar, 2,1 mg de ferro e 75 mcg de ácido fólico. Acondicionado em fardo com 10kg. Validade de no mínimo 12 meses a partir da data de entrega.</t>
  </si>
  <si>
    <t>(ASSIST)Farinha de trigo integral pacote de 1KG</t>
  </si>
  <si>
    <t>(ASSIST)FEIJÃO TIPO 1, novo, constituído de grãos inteiros e são, com teor de umidade máxima de 15 % isento de material terroso, sujidade e mistura de outras variedades e espécie, acondicionado em saco plástico de 1 kg</t>
  </si>
  <si>
    <t>(ASSIST)Fermento em pó químico, contendo os ingredientes: Amido de milho ou fécula de mandioca, fosfato monocálcico, bicarbonato de sódio e carbonato de cálcio Acondicionado em lata contendo 250g, sem amassados. Validade de no mínimo 12 meses</t>
  </si>
  <si>
    <t>LTA</t>
  </si>
  <si>
    <t>(ASSIST)Filé de peixe mapará congelado e sem espinho - filé de mapará (congelado/ resfriado), fresca e sem espinhos, sem excesso de gelo, devendo o mesmo não sofrer qualquer processo de conservação exceto pelo resfriamento e que mantenha suas características organolepticas essenciais inalterados, com ausência de sujidades, parasitas e larvas - NTA 09, registro no MA/ SIF/ DIPOA. Embalagem primária: sacos plásticos transparente atóxico, termo-soldado, com peso máximo de 2Kg, identificado com etiqueta interna, contendo validade, descrição do produto, ingredientes. Embalagem secundária: caixa de papelão ondulado reforçada, contendo no máximo 16 kg, pacotes de 2kg.</t>
  </si>
  <si>
    <t>(ASSIST)FLOCOS DE MILHO - de primeira linha - embalagem de 2kg flocos de milhos naturais laminados, sem adição de açúcar, enriquecido com vitaminas. Isento de gordura trans. Teor mínimo de fibras de 3,5g a cada 100g do produto. A matéria-prima deve ser de primeira qualidade. O produto devera estar em conformidade com as leis especificas vigentes</t>
  </si>
  <si>
    <t>(ASSIST)Fubá tipo Mimoso, em pacotes de 1kg, composto de 100% de grãos de milho, sãos e limpos, sem fermentação e sabores rançosos. Validade de no mínimo 12 meses.</t>
  </si>
  <si>
    <t>(ASSIST)Gelatina diet - gelatina diet, composta por gelatina, sal, maltodextrina, vitamina c, sulfato de zinco (zinco), vitamina a, selenito de sódio (selênio), vitamina d, acidulante ácido fumárico, regulador de acidez citrato de sódio, aromatizantes, edulcorantes artificiais ciclamato de sódio, aspartame, sacarina sódica e acessulfame de potássio e corantes vermelho bordeaux s e azul brilhante fcf. contém fenilalanina. sabores variados. embalagem de 12 g.</t>
  </si>
  <si>
    <t>(ASSIST)Gelatina em pó de diversos sabores, contendo os seguintes ingredientes: açúcar, gelatina, maltodextrina, acidulante ácido fumárico, estabilizante citrato de sódio, sal, aroma artificial de frutas e corantes artificiais e vitaminas A, C e E. Embalada em caixinhas íntegras com 30g e validade mínima de 12 meses.</t>
  </si>
  <si>
    <t>(ASSIST)goiabada em lata, produto a base açúcar e goiaba, embalagem com identificação do produto, marca do fabricante e prazo de validade. peso 400g</t>
  </si>
  <si>
    <t>(ASSIST)Iogurte sabores diversos, com consistência cremosa ou líquida, acondicionada embalagem de saco plástico de polietileno de alta densidade (PEAD), contendo até 1KG. Ingredientes obrigatórios: leite pasteurizado, soro de queijo, pasteurizado e desnatado, açúcar, polpa de fruta. fermento lácteo, e estabilizantes. A rotulagem deve conter no mínimo as seguintes informações: peso, data de processamento, data de validade, ingredientes, carimbo de inspeção estadual ou federal, procedência, nome e/ ou marca, lote e informações nutricionais. Validade mínima de 20 (vinte) dias a partir da data de entrega.</t>
  </si>
  <si>
    <t>(ASSIST)Lanche frio contendo 2 pães de forma recheado com presunto, mussarela, tomate, alface e molho verde embrulhado em papel filme de pvc transparente</t>
  </si>
  <si>
    <t>(ASSIST)lanche frio contendo uma baguete de 50cm, recheado com presunto e muçarela, alface, tomate e maionese.</t>
  </si>
  <si>
    <t>(ASSIST)Leite condensado composto de leite integral, açúcar e lactose, na embalagem deverá constar a data de fabricação, data de validade e numero de lote - lata com 395g</t>
  </si>
  <si>
    <t>(ASSIST)Leite desnatado - Leite de vaca, sem adulterações, desnatado, com no máximo 0,5 % de gordura, líquido, cor branca, odor e sabor característicos, acondicionado em embalagem longa vida UHT/ UAT (ultra alta temperatura), em caixa cartonada de 1 litro, validade até 4 meses. A embalagem deverá conter externamente os dados de identificação, procedência, informação nutricional, número de lote, data de validade, quantidade do produto, número do registro no Ministério da Agricultura/SIF/DIPOA e carimbo de inspeção.</t>
  </si>
  <si>
    <t>(ASSIST)Leite em pó integral enriquecido com ferro e vitamina A, C e D, embalagem 400g</t>
  </si>
  <si>
    <t>(ASSIST)Leite pasteurizado - leite fluído fresco in natura, não pode sofrer adição de qualquer outro ingrediente. Consistência líquida, cor branca, odor e sabor lácteo suave, característico. Deve conter no mínimo 3% de gordura, homogeneizado. Embalagem: pacote. OBS.: Leite pasteurizado 1L eo Iogurte de 1L e de 200ml, será entregue nas escolas pela empresa, com planilha diariamente e assinada pelo responsável das unidades escolares no ato do recebimento.</t>
  </si>
  <si>
    <t>(ASSIST)Leite semi desnatado, com baixo teor de lactose, no mínimo 90 % menos lactose, em embalagem tetra pak e com 1 litro</t>
  </si>
  <si>
    <t>(ASSIST)Leite uht Integral, embalagem longa vida com 1l, composto de Estabilizantes: Trifosfato de Sódio, Difosfato de Sódio, Monofosfato de Sódio e Citrato de Sódio</t>
  </si>
  <si>
    <t>(ASSIST)MAÇÃ FUGI OU GALA - de 1ª qualidade, com casca sã, sem rupturas e pancadas na casca. Apresentando tamanho e cor uniformes, com polpa firme e intacta, devendo ser bem desenvolvidas e maduras. Devem ser frescas, sem danos físicos ou mecânicos, isenta de partes pútridas. Embalagem: em sacos plásticos resistentes, conforme quantidade solicitada, apresentando na embalagem etiqueta de pesagem.</t>
  </si>
  <si>
    <t>(ASSIST)Macarrão com ovos tipo gravatinha, fardo com 10KG, não podendo ser adicionado qualquer espécie de corante, sendo permitido o enriquecimento com vitaminas e sais minerais e outras substâncias de valor biológico específico. As massas ao serem postas na água não deverão turvá-las antes da cocção. Não poderão ser fermentadas ou rançosas - NTA 49.</t>
  </si>
  <si>
    <t>(ASSIST) MACARRAO INTEGRAL TIPO PARAFUSO - de primeira linha embalagem de 500g, fardos com 10 kg - produto obtido de farinha de trigo 100% integral e água, as massas devem ser fabricadas a partir de matérias primas as e limpas, isentas de matéria terrosa e de parasitos. Teor mínimo de fibras de 5,5 g de fibra alimentar por 100g de produto. O produto devera estar em conformidade com as leis especificas vigentes.</t>
  </si>
  <si>
    <t>(ASSIST)Macarrão parafuso tipo tricolor, à base de ovos, composto com sêmola de trigo e farinha de trigo em quantidades equilibradas e sem corantes. Acondicionado em fardo de 10kg. Registrado em Órgão competente.</t>
  </si>
  <si>
    <t>(ASSIST)Macarrão tipo com ovos tipo letras do alfabeto - não podendo ser adicionada qualquer espécie de corante, sendo permitido o enriquecimento com vitaminas e sais minerais e outras substâncias de valor biológico específico. As massas ao serem postas na água não deverão turvá-las antes da cocção. Não poderão ser fermentadas ou rançosas - NTA 49.</t>
  </si>
  <si>
    <t>(ASSIST)Maionese light, sabor tradicional com embalagem longa vida, embalagem com 500g.</t>
  </si>
  <si>
    <t>(ASSIST)Maionese, pote com 500g, composto por água, óleo vegetal, ovos pasteurizados, amido modificado, vinagre, açúcar, sal, suco de limão, acidulante ácido lático, estabilizante goma xantana, conservador ácido sorbico, sequestrante edta cálcio dissodico, corante páprica, aromatizante e antioxidantes ácido cítrico, bht e bha. Não contem glúten.</t>
  </si>
  <si>
    <t>(ASSIST)Mandioca de primeira qualidade; com polpa branca, firme e intacta; com casca intacta; em tamanho médio; devendo ser bem desenvolvida; livre de sujidades,parasitas e larvas. deve ser entregue em sacos plásticos transparentes.</t>
  </si>
  <si>
    <t>(ASSIST)Manjericão -pacote de 10g</t>
  </si>
  <si>
    <t>(ASSIST)Margarina com sal 500gr. Gordura Láctea inferior ou igual a 3%mm de teor de lipídeos totais. Sabor e cheiro característico. Não apresentar espessura sebosa. Registrado em órgão Competente</t>
  </si>
  <si>
    <t>(ASSIST)Milho para pipoca - milho para pipoca, produzido com grãos inteiros, tipo 1, sãos, isentos de sujidades. embalagem atóxica de 500 g.</t>
  </si>
  <si>
    <t>(ASSIST)Milho verde - milho verde em conserva, simples, grãos inteiros, imerso em líquido translúcido, tamanho e coloração uniformes, livres de impurezas. sendo considerado o peso líquido o peso drenado. embalagem com 200g.</t>
  </si>
  <si>
    <t>(ASSIST)Milho verde (embalagem de 2KG drenado) - milho verde, tipo 1 sem mistura de grãos, com escolha de até 4%, isento de materiais terrosos, sem sujidades de larvas ou parasitas ou detritos de origem animal ou vegetal sendo polido com glicose, óleos vegetais comestíveis ou outras substâncias comestíveis, desde que não exceda 5% da concentração, com validade de no mínimo 06 (seis) meses a partir da data de entrega - NTA 33.</t>
  </si>
  <si>
    <t>(ASSIST)Mini bolo de chocolate, pacote 70g, composto de farinha de trigo enriquecida com ferro e acido fólico, açúcar refinado, ovos, dextrose, óleo vegetal, amido de milho, cacau em pó, açúcar invertido, leite em pó desnatado, soro de leite em pó, fermentos químicos bicarbonato de sódio e pirofosfato acido de sódio, aromatizante e recheio sabor chocolate (açúcar, gordura vegetal, leite em pó desnatado, cacau em pó e aromatizantes).</t>
  </si>
  <si>
    <t>(ASSIST)Molho de tomate tradicional - sache contendo 340 g</t>
  </si>
  <si>
    <t>(ASSIST)Mortadela bolonhesa defumada - ingredientes básicos: carne bovina e suína, emulsificados, acrescidos ou não de toucinho, adicionado de ingredientes, embutido em envoltório natural e submetido ao tratamento térmico adequado.-umidade: máximo de 65%-proteína: mínimo de 12%¨ -gordura: máximo de 20% -carboidratos: máximo de 10%</t>
  </si>
  <si>
    <t>(ASSIST)Mussarela fatiada -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t>
  </si>
  <si>
    <t>(ASSIST)Óleo de Soja vegetal, 900ml, embalagem pet, tipo 1, sem conservante e livre de parasitos e detritos, acondicionados em caixas de papelão com 20 unidades, em bom estado de conservação e sem amassados. Data de validade de no mínimo 12 meses.</t>
  </si>
  <si>
    <t>(ASSIST)Orégano - Deverá ser constituído por folhas de espécimes vegetais genuínos, sãs, limpas e secas, aspecto folha ovalada seca, cor verde pardacenta, cheiro e sabor próprio. - embalagem 500 g.</t>
  </si>
  <si>
    <t>(ASSIST)Ovo de galinha, fresco, com superfície lisa e limpa, casca inteira sem brilho, sem deformações, sangue, fezes ou rachaduras, com tamanho desenvolvido para a espécie (cerca de 50g). Entregue em pentes ou sacos plásticos transparentes, desde que os ovos cheguem intactos, bandeja com 30 ovos.</t>
  </si>
  <si>
    <t>(ASSIST)Palmito - pote de vidro - peso liquido 500g</t>
  </si>
  <si>
    <t>(ASSIST)PANETONE - confeccionado com massa de farinha de trigo enriquecida com ferro e ácido fólico, açúcar, uvas passas (9,99%), frutas cristalizadas (9,99%), gordura vegetal, ovo líquido integral, gema de ovos, manteiga, extrato de malte, sal, estabilizante: mono e diglicerídios de ácidos graxos (ins 471), aromatizantes, corantes naturais: cúrcuma (ins 100i) e urucum (ins 160b) e conservadores: propionato de cálcio (ins282) e ácido sórbico (ins200) contém glúten, acondicionado em embalagem individual- 450g</t>
  </si>
  <si>
    <t>(ASSIST)Pão de forma embalagem 500g, ingredientes: farinha de trigo enriquecida com ferro e acido fólico, açucar, nargarina vegetal, sal refinado, gluten, soro de leite em pó, conservador propionato de calcio, estabilizantes lecitina de soja e esteroil 2-lactil lactato de calcio e acidulante ácido ascorbico</t>
  </si>
  <si>
    <t>(ASSIST)Pão de leite para cachorro quente - de boa qualidade. tamanho médio.</t>
  </si>
  <si>
    <t>(ASSIST)Pão de queijo recheado com presunto, queijo, alface e molho verde</t>
  </si>
  <si>
    <t>(ASSIST)Pão de queijo tamanho médio com aproximadamente 50g cada.</t>
  </si>
  <si>
    <t>(ASSIST)Pão Francês, unidade com 50g, sem aparência de murcho, sujidades ou queimado. Acondicionado em embalagens plásticas com bom estado de conservação.</t>
  </si>
  <si>
    <t>(ASSIST)Patê de atum enlatado ingredientes: atum, maionese (água, óleo comestível, amido modificado, açúcar, ovos pasteurizados, vinagre, sal, mostarda, suco de limão, acidulante ácido láctico, espessante goma xantana, corante beta-caroteno e aroma idêntico ao natural de mostarda), cebola em pó, alho em pó, salsa, cebolinha, fécula de batata e realça dor de sabor glutamato monossódico. Não contém glúten. Não contém conservantes. Embalagem 150 gr</t>
  </si>
  <si>
    <t>(ASSIST)PATINHO ISCAS: O produto deverá estar de acordo com a NTA 02 e 03 - decreto 12.486 de 20/10/78 e decreto 2.244/97 do M.A.; Portaria nº.1.428/MS de Novembro de 1993, constando obrigatoriamente registro no SIF/DISPOA; proveniente de machos de espécie bovina, sem osso, contendo no máximo 10% de gordura, isenta de cartilagem e sebo, máximo de 3% de aponevroses. Durante o processamento, deve ser realizada a aparagem (eliminação dos excessos de gordura, cartilagem e aponevroses). As tiras devem apresentar dimensões aproximadas de 4x1x1 cm. Aparência: aspecto, cor, sabor e odor próprios. Embalagem primária: o produto deverá estar embalado a vácuo, em embalagem plástica, atóxica, resistente, transparente, pesando aproximadamente 2 kg. Embalagem secundária: caixa de papelão lacrada pesando no máximo 20 kg. Transporte: o produto deverá estar congelado, transportado em veículo com carroceria fechada, isotérmico, com temperatura de -8ºc ou inferior, assegurando que o produto se mantenha congelado durante o transporte. No momento da entrega o produto deverá dispor de no mínimo 10 meses de validade.</t>
  </si>
  <si>
    <t>(ASSIST)Pêssego em calda em metades embalagem peso liquido 800g peso drenado 450g</t>
  </si>
  <si>
    <t>(ASSIST)Pizza grande moda da casa ingredientes: molho, mussarela, palmito, ovos, calabresa, milho, ervilha, bacon, rodelas de tomate, azeitonas e orégano</t>
  </si>
  <si>
    <t>(ASSIST)Presunto cozido de suíno magro, obtido de pernil ou outra parte suíno sadio, com aspecto, cheiro, cor e sabor próprios e fatiado</t>
  </si>
  <si>
    <t xml:space="preserve">(ASSIST)Refresco em pó, 25gr, sabor abacaxi: Ingredientes: açúcar, polpa de abacaxi desidratada (1%), ferro, vitaminas: C, Niacina (vitamina B3), A, Piroxidina (vitamina B6), Riboflavina (vitamina B2) e ácido fólico, maltodextrina, acidulante ácido cítrico, aroma idêntico ao natural, antiumectante fosfato tricálcio, regulador de acidez citrato de sódio, edulcorantes artificiais: ciclamato de sódio (16,5mg/100ml), aspartame (15,2mg/100ml), acessulfame de potássio (2,3mg/100ml) e sacarina sódica (1,5mg/100ml), espessantes: goma xantana, carboximetilcelulose e goma arábica, corante inorgânico dióxido de titânio e corantes artificiais tartrazina e amarelo crepúsculo. </t>
  </si>
  <si>
    <t xml:space="preserve">(ASSIST)Refresco em pó, 25gr, sabor morango : Ingredientes: Açúcar, maltodextrina, polpa de maracujá desidratada (1%), fibra vegetal, ferro, ácido ascórbico (vitamina C), vitamina A, acidulante ácido cítrico, regulador de acidez citrato de sódio, antiumectantes:fosfatotricálcio e dióxido de silício, espessantes: goma guar, goma xantana e goma arábica, aromatizantes:aroma sintético idêntico ao natural e aroma artificial, edulcorantes artificiais:aspartame (19,1mg/100ml), ciclamato de sódio (16,3mg/100ml), acesulfame de potássio (3,3mg/100ml) e sacarina sódica (1,6mg/100ml), corante inorgânico dióxido de titânio, espumante extrato de quilála e corantes artificiais:amarelo crepúsculo fcf e tartrazina. </t>
  </si>
  <si>
    <t xml:space="preserve">(ASSIST)Refresco em pó, sabor de laranja, embalagem contendo 30g, composto com os seguintes ingredientes: açúcar, polpa de laranja desidratada (1%), vitamina c (acido ascórbico), acidulante (acido cítrico), aromatizante (aroma natural de laranja), antiumectante (fosfato tricálcio), regulador de acidez (citrato de sódio), corante inorgânico (dióxido de titánio), edulcorantes artificiais (por 100ml: aspartame: 27.6mg e acesulfame - k: 4,2 mg) estabilizantes (carboximetilcelulose e goma xantana) e corante artificial (amarelo crepúsculo) não contem glutem. contem fenilalanina informação nutricional porção de 6g: quantidade por porção: valor calórico 23 kcal, carboidratos 5.1g;proteinas 0g; gorduras trans 0 g, fibra alimentar 0g; cálcio 0mg; ferro omg e sódio </t>
  </si>
  <si>
    <t>(ASSIST)Refresco em pó, sabor de limão , embalagem contendo 25g, composto com os seguintes ingredientes: açúcar, polpa de limão desidratada (1%), vitamina c (acido ascórbico), acidulante (acido cítrico), aromatizante (aroma natural de limão), antiumectante (fosfato tricálcio), regulador de acidez (citrato de sódio), corante inorgânico (dióxido de titánio), edulcorantes artificiais (por 100ml: aspartame: 27.6mg e acesulfame - k: 4,8 mg) estabilizantes (carboximetilcelulose e goma xantana) e corante artificial (amarelo crepusculo) não contem glutem. Contem fenilalanina informação nutricional porção de 6g: quantidade por porção: valor calórico 26 kcal, carboidratos 5.1g;proteinas 0g; gorduras trans 0 g, fibra alimentar 0g; calcio 0mg; ferro omg e sodio 24 mg.</t>
  </si>
  <si>
    <t>(ASSIST)Refresco em pó, sabor de maracujá, embalagem contendo 25g, composto com os seguintes ingredientes: açúcar, polpa de maracujá desidratada (1%), vitamina c (acido ascórbico), acidulante (acido cítrico), aromatizante (aroma natural de maracujá), antiumectante (fosfato tricálcio), regulador de acidez (citrato de sódio), corante inorgânico (dióxido de titánio), edulcorantes artificiais (por 100ml: aspartame: 26,4mg e acesulfame - k: 4,8 mg) estabilizantes (carboximetilcelulose e goma xantana) e corante artificial (amarelo crepúsculo) não contem glúten. Contem fenilalanina informação nutricional porção de 6g: quantidade por porção: valor calórico 25 kcal, carboidratos 5.1g;proteinas 0g; gorduras trans 0 g, fibra alimentar 0g; cálcio 0mg; ferro omg e sódio 24 mg.</t>
  </si>
  <si>
    <t>(ASSIST)Refrigerante composto de agua gaseificada, açúcar, extrato de noz de cola, cafeína, corante caramelo iv, acidulante ins 338 e aroma natural, não contém quantidades significativas de proteínas, gorduras totais, gorduras saturadas, gorduras trans e fibra alimentar. embalagem com 2 litros.</t>
  </si>
  <si>
    <t>(ASSIST)Refrigerante de 2 litros contendo água gaseificada, açúcar e extrato vegetal de guaraná, aroma natural acidulante, conservadores sorbato de potássio e benzoatode sódico, corante caramelo.</t>
  </si>
  <si>
    <t>(ASSIST)Refrigerante de cola com baixas calorias. Garrafa pet com 2 litros. Ingredientes: agua gaseificada,extrato de noz de cola, cafeína, corante caramelo iv, acidulante ácido sódio: 69/7 mg prazo de validade não inferior a 3 meses da data de entrega</t>
  </si>
  <si>
    <t>(ASSIST)Refrigerante de guaraná com baixas calorias. Garrafa pet com 2 litros. Ingredientes: agua gaseificada, extrato vegetal de guaraná, aroma natural, conservador: benzoato de sódio; acidulante: ácido citrico, corante: caramelo tipo IV, edulcotante artificiais (mg/100ml): sacarina sódica: 16,0 mg e ciclamato de sódio: 69/7 mg prazo de validade não inferior a 3 meses da data de entrega</t>
  </si>
  <si>
    <t>(ASSIST)Requeijão cremoso 200g, ingredientes: creme de leite, leite desnatado, soro de leite, caseinato de calcio, agua, sal, cloreto de calcio, fermentos lacteos, coalho, estabilizante polifosfato de sódio e fosfato dissodico, conservante sorbato de potássio, não contem gluten.</t>
  </si>
  <si>
    <t>(ASSIST)Requeijão cremoso tipo bisnaga 1,5 KG, ingredientes Creme de Leite, Massa Coalhada (Leite Cru Pré-Beneficiado Desnatado, Cloreto de Sódio), Cloreto de Sódio (Sal), Estabilizante PirofosfatoTetrassódico (Ins450Iii) e Regulador De Acidez Bicarbonato de Sódio (Ins 500Iii).</t>
  </si>
  <si>
    <t>(ASSIST)Rosquinha doce de coco, pacote com 500g, composto de farinha de trigo enriquecida com ferro e ácido fólico, amido, açúcar, gordura vegetal. Açúcar invertido, leite em pó, sal refinado, canela em pó, estabilizante lecitina de soja, fermentos químicos, bicarbonato de amônio, acidulante ácido cítrico e aromatizante. Contem glúten. Indústria brasileira. 1ª qualidade - livre de gorduras trans</t>
  </si>
  <si>
    <t>(ASSIST)Rosquinha doce de nata, pacote com 500g, composto de farinha de trigo enriquecida com ferro e acido fólico, amido, açúcar, gordura vegetal, açúcar invertido, leite em pó, sal refinado, canela em pó, estabilizante lecitina de soja, fermentos químicos, bicarbonato de amônio, acidulante acido cítrico e aromatizante, contem glúten. indústria brasileira. 1ª qualidade - livre de gorduras trans.</t>
  </si>
  <si>
    <t>(ASSIST)Rosquinha sabor chocolate, doce sem recheio, indredientes: açúcar, farinha de trigo e glúten. Embalagem com 500g</t>
  </si>
  <si>
    <t>(ASSIST)Rosquinha sabor leite, doce sem recheio, ingredientes: açúcar, farinha de trigo e glúten. Embalagem com 500g</t>
  </si>
  <si>
    <t>(ASSIST)salgadinho de batata sabor salsa e cebola 100g: Ingredientes: Batata, óleo vegetal, condimento preparado sabor de cebola e salsa (queijo, sal, amido modificado, maltodextrina, gordura vegetal, especiarias [ cebola, salsa, alho, pimenta branca (alimentos tratados por processo de irradiação)], realça dor de sabor glutamato monossódico, aromatizante e corante caramelo). NÃO CONTÉM GLÚTEN</t>
  </si>
  <si>
    <t>(ASSIST)Salgadinho de batata, sabor natural, pacote com 100g, composto de g de batata in natura, gordura vegetal, sal refinado e realça dor de sabor gutamatomonossodico. Indústria brasileira.</t>
  </si>
  <si>
    <t>(ASSIST)Salgadinho de milho sabor presunto 175g: Ingredientes:Farinha de milho fortificada com ferro e ácido fólico, óleos vegetais de girassol (70%) e palma (30%), preparado para salgadinho sabor presunto (sal, cloreto de potássio, maltodextrina, proteína hidrolisada de trigo, queijo, óleo vegetal de coco, realça dor de sabor glutamato, monossódico, aromatizantes, antiumectante dióxido de silício e acidulante ácido cítrico) e sal, CONTÉM GLÚTEN.</t>
  </si>
  <si>
    <t>(ASSIST)Salgados tipo coxinha de tamanho pequeno com recheio de frango</t>
  </si>
  <si>
    <t>(ASSIST)Salgados tipo empada, tamanho pequeno com recheio de palmito</t>
  </si>
  <si>
    <t>(ASSIST)Salgados tipo enroladinho, tamanho pequeno com recheio de presunto e queijo</t>
  </si>
  <si>
    <t>(ASSIST)Salgados tipo enroladinho, tamanho pequeno com recheio de salsicha.</t>
  </si>
  <si>
    <t>(ASSIST)Salgados tipo esfirra, tamanho pequeno com recheio de carne</t>
  </si>
  <si>
    <t>(ASSIST)Salgados tipo kibe tamanho pequeno.</t>
  </si>
  <si>
    <t>(ASSIST)Salgados tipo porco espinho tamanho pequeno</t>
  </si>
  <si>
    <t>(ASSIST)Salgados tipo risolis tamanho pequeno com recheio de carne</t>
  </si>
  <si>
    <t>(ASSIST)Salsicha de frango congelada produzida com matéria de ótima procedência, contendo na sua composição no máximo 2% de amido. Não apresentar superfície pegajosa. Embalagem em sacos transparentes de 3 kg a vácuo, acondicionado em caixas de papelão próprias com no máximo 12 kg, contendo no rótulo todas as especificações do produto com validade mínima de 6meses.Registrado no Órgão competente</t>
  </si>
  <si>
    <t>(ASSIST)salsicha hot-dog - salsicha para hot dog, preparada com carnes suína, bovina e de frango, com condimentos naturais. Embalagens com 3 quilos, contendo nome do fornecedor, validade e lote. transportada em carro climatizado, de acordo com legislação vigente. Produto equivalente ou de melhor qualidade que sadia, pifpafou perdigão)</t>
  </si>
  <si>
    <t>(ASSIST)Sardinhas em óleo comestível de peso líquido 1.100g. Não contém glúten. Embalagem primária corpo com dureza 61 HR e espessura de 0,28mm, revestimento interno composto de verniz epóxi fenólico base e verniz epóxi com alumínio.O rótulo deve conter nome do produto, peso líquido e drenado, data de fabricação e prazo de validade de no mínimo 1 ano, nº registro no Ministério da Agricultura e carimbo da inspeção federal. Embalagem secundária: caixa de papelão com 6 unidade com nome do produto, validade, informações do fabricante.</t>
  </si>
  <si>
    <t>(ASSIST)sorvete - pote 2l - sabor napolitano, prazo de validade mínimo de 180 dias a contar da data de entrega.</t>
  </si>
  <si>
    <t>(ASSIST)Suco artificial em pó diet 10g sabores diversos</t>
  </si>
  <si>
    <t>(ASSIST)Suco concentrado de Abacaxi- suco liquido concentrado, embalado em garrafa de 500ml, , de qualidade e com rendimento de acordo com a descrição do fabricante. Prazo de validade mínimo de 12 meses a contar da data de entrega do produto. Obrigatória a apresentação de amostra</t>
  </si>
  <si>
    <t>(ASSIST)Suco concentrado de caju - suco liquido concentrado de caju, embalado em garrafa de 500ml, sabor caju, de qualidade e com rendimento de acordo com a descrição do fabricante. Prazo de validade mínimo de 12 meses a contar da data de entrega do produto. Obrigatória a apresentação de amostra</t>
  </si>
  <si>
    <t xml:space="preserve">(ASSIST)Suco concentrado de goiaba - suco liquido concentrado de goiaba, embalado em garrafa de 500ml,  de qualidade e com rendimento de acordo com a descrição do fabricante. Prazo de validade mínimo de 12 meses a contar da data de entrega do produto. Obrigatória a apresentação de amostra </t>
  </si>
  <si>
    <t>(ASSIST)Suco concentrado de laranja- suco liquido concentrado, embalado em garrafa de 500ml, de qualidade e com rendimento de acordo com a descrição do fabricante. Prazo de validade mínimo de 12 meses a contar da data de entrega do produto. Obrigatória a apresentação de amostra.</t>
  </si>
  <si>
    <t>(ASSIST)Suco concentrado de maracujá - suco liquido concentrado de maracujá, embalado em garrafa de 500ml,  de qualidade e com rendimento de acordo com a descrição do fabricante. Prazo de validade mínimo de 12 meses a contar da data de entrega do produto. Amostra: 1 garrafa de 500ml</t>
  </si>
  <si>
    <t>(ASSIST)Suco de uva natural: obtidas a partir das uvas bordo e isabel, rigorosamente selecionadas, sem adição de açucares e sem adição de conservantes, passando por processo de pasteurização, assegurando todo valor nutricional da fruta, em embalagem de 1,5L</t>
  </si>
  <si>
    <t>(ASSIST)Suco em pó diet vários sabores 8grs. Maltodxtrina, polpa de fruta desidratada, acidulante ácido citrico, antumectante fosfato tricalcio, edulcorantes artificiais: asparmate (29mg/100ml), ciclomato de s´sodio (12mg/100ml), acesulfame de potásseo (3,5mg/100ml) e sacarina sódica (1,2mg/100ml) regulador de acidez citrato de potássio, espessantes: goma xantana, carboximetilceluloses´dica e goma arábica, corante inorganico dióxido de titânio, aroma idêntico ao natural, corante natural, Cúrcuma e corante caramelo. Fenilcetonuricos:contem fenilalanina. Não contem glúten.</t>
  </si>
  <si>
    <t>(ASSIST)Suco integral concentrado de uva, frasco 500ml - preparado concentrado de líquido para refresco de fruta, contando suco concentrado natural da fruta, titulável em ácido cítrico (acidulante INS 330) e aroma natural da fruta, devem estar de acordo com a portaria nº 544 de 16/11/98 do Ministério da Agricultura e do Abastecimento, validade no mínimo de 08 meses.</t>
  </si>
  <si>
    <t>(ASSIST)Suco natural sabor de abacaxi, caixa contendo 1 litro, composto de água , polpa de abacaxi, açúcar, acidulante, ácido cítrico, aroma natural de abacaxi e antioxidante ácido ascórbico. Não contém glúten. bebida não alcoólica. Não fermentada. Suco nacional. Prazo de validade. 12 meses.</t>
  </si>
  <si>
    <t>(ASSIST)Suco natural sabor de caju, caixa contendo 1 litro, composto de água, polpa de caju (mínimo 35%), açúcar, acidulante ácido cítrico,aroma natural e conservador dióxido de enxofre. não contém glúten. bebida não alcoólica. não fermentada. suco nacional. Prazo de validade. 12 meses</t>
  </si>
  <si>
    <t>(ASSIST)Suco natural sabor de pêssego, caixa contendo 1 litro, composto de água, suco concentrado de uva, açúcar, aroma natural, acidulante ácido cítrico e espessante goma xantana. não contém glúten. Bebida não alcoólica. Não fermentada. Suco nacional. Prazo de validade. 12 meses.</t>
  </si>
  <si>
    <t>(ASSIST)Suco natural sabor de uva, caixa contendo 1 litro, composto de água, suco concentrado de uva, açúcar, aroma natural, acidulante ácido cítrico e espessante goma xantana. Não contém glúten. bebida não alcoólica. Não fermentada. Suco nacional. prazo de validade. 12 meses.</t>
  </si>
  <si>
    <t>(ASSIST)Torrada levemente salgada 160g farinha de trigo enriquecida com ferro e acido fólico, gordura vegetal, açúcar, sal, extrato de malte, amido e emulsificante: lecitina de soja (ins 322) contém glúten.</t>
  </si>
  <si>
    <t>(ASSIST)Vinagre branco, isento de corantes artificiais, embalagem com 12 garrafas de 750 ml. Registrado no Órgão competente e de ótima procedência</t>
  </si>
  <si>
    <t>(cultura)Suco natural sabor de caju, caixa contendo 1 litro, composto de água, polpa de caju (mínimo 35%), açúcar, acidulante ácido cítrico,aroma natural e conservador dióxido de enxofre. Não contém glutem. Bebida não alcoólica. Não fermentada. Suco nacional. Prazo de validade. 12 meses</t>
  </si>
  <si>
    <t>(cultura)Suco natural sabor de uva, caixa contendo 1 litro, composto de água, suco concentrado de uva, açúcar, aroma natural, acidulante ácido cítrico e espessante goma xantana. Não contém glutem. Bebida não alcoólica. Não fermentada. Suco nacional. Prazo de validade. 12 meses.</t>
  </si>
  <si>
    <t>(cultura)Suco natural sabor de pessego, caixa contendo 1 litro, composto de água, suco concentrado de uva, açúcar, aroma natural, acidulante ácido cítrico e espessante goma xantana. Não contém glutem. Bebida não alcoólica. Não fermentada. Suco nacional. Prazo de validade. 12 meses.</t>
  </si>
  <si>
    <t>(cultura)Suco natural sabor de abacaxi, caixa contendo 1 litro, composto de água , polpa de abacaxi, açúcar, acidulante, ácido cítrico, aroma natural de abacaxi e antioxidante ácido ascórbico. Não contém glutem. Bebida não alcoólica. Não fermentada. Suco nacional. Prazo de validade. 12 meses.</t>
  </si>
  <si>
    <t>(cultura)Pão francês, unidade com 50g, sem aparência de murcho, sujidades ou queimado. Acondicionado em embalagens plásticas com bom estado de conservação.</t>
  </si>
  <si>
    <t xml:space="preserve">(cultura)Presunto cozido de suíno magro, obtido de pernil ou outra parte suíno sadío, com aspecto, cheiro, cor e sabor próprios e fatiado </t>
  </si>
  <si>
    <t xml:space="preserve">(cultura)mussarela fatiada -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 </t>
  </si>
  <si>
    <t>(cultura)mortadela bolonhesa defumada - ingredientes básicos: carne bovina e suína, emulsificados, acrescidos ou não de toucinho, adicionado de ingredientes, embutido em envoltório natural e submetido ao tratamento térmico adequado.-umidade:máximo de 65%-proteína: mínimo de 12%¨ -gordura: máximo de 20% -carboidratos:máximo de 10%</t>
  </si>
  <si>
    <t>(cultura)biscoito recheado de morango, pacote com 145g, composto de farinha de trigo enriquecida com ferro e acido folico, açucar, gordura vegetal, açucar invertido, amido, sal, morango, fermentos quimicos, bicarbonatos de sódio, bicarbonato de amônio e pirofosfato acido de sódio, emulsificante e corante natural carmimcochonila. contém gluten. contem traços de leite. industria brasileira. prazo de validade: 06 meses.</t>
  </si>
  <si>
    <t>(cultura)biscoito recheado de chocolate, pacote com 145g, composto de farinha de trigo enriquecida com ferro e acido fólico, açucar, gordura vegetal hidrogenada, oleo vegetal, cacau, açucar invertido, sal, cálco, vitaminas: retinol (vitamina a), niacina (vitamina b3), cianocobalamina (vitamina b12), calciferol (vitamina d), riboflavina (vitamina b2), tiamina (vitamina b1), corante caramelo, fermentos quimicos: bicarbonato de sódio, fosfato monocálcico e bicarbonato de amónio. aromatizantes, emulsificantes: lecitina de soja e ésteres de ácido citrico e corante natural carmim. contém: trigo. contém gluten.</t>
  </si>
  <si>
    <t>(cultura)rosquinha de coco, doce, sem recheio, tipo rosquinha, ingredientes: açucar, farinha de trigo e gluten - embalagem com 500g.</t>
  </si>
  <si>
    <t>(cultura)rosquinha doce de nata, pacote com 500g, composto de farinha de trigo enriquecida com ferro e acido folico, amido, açucar, gordura vegetal, açucar invertido, leite em pó, sal refinado, canela em pó, estabilizante lecitina de soja, fermentosquimicos, bicarbonato de amônio, acidulante acido citrico e aromatizante, contem gluten. industria brasileira. 1ª qualidade - livre de gorduras trans.</t>
  </si>
  <si>
    <t>(cultura)torrada levemente salgada 160g farinha de trigo enriquecida com ferro e acido folico, gordura vegetal, açucar, sal, extrato de malte, amido e emulsificante: lecitina de soja (ins 322) contém gluten.</t>
  </si>
  <si>
    <t>(cultura)requeijão cremoso 200g, ingredientes: creme de leite, leite desnatado, soro de leite, caseinato de calcio, agua, sal, cloreto de calcio, fermentos lacteos, coalho, estabilizante polifosfato de sódio e fosfato dissodico, conservante sorbato de potássio, não contem gluten.</t>
  </si>
  <si>
    <t>(cultura)caixa de bombons sortidos - 400g</t>
  </si>
  <si>
    <t>(cultura)refrigerante de 2 litros contendo agua gaseificada, açúcar e extrato vegetal de guaraná, aroma natural acidulante, conservadores sorbato de potássio e benzoatode sódico, corante caramelo.</t>
  </si>
  <si>
    <t>(cultura)refrigerante composto de agua gaseificada, açucar, extrato de noz de cola, cafeína, corante caramelo iv, acidulante ins 338 e aroma natural, não contém quantidades significativas de proteínas, gorduras totais, gorduras saturadas, gorduras trans e fibra alimentar. embalagem com 2 litros.</t>
  </si>
  <si>
    <t>(cultura)refrigerante, composto de agua gaseificada, açucar, suco de laranja, aroma sintético artificial, acidulante ins 330, conservador ins 211, estabilizantes ins 444 e ins 480, corante artificial ins 110. não contem quantidades significativas de proteinas, gosrduras totais, gorduras saturadas, gorduras trans e fibra alimentar. embalagem com 2 litros.</t>
  </si>
  <si>
    <t>(cultura)refresco em pó, sabor de tangerina, embalagem contendo 30g, composto com os seguintes ingredientes: açucar, polpa de tangerina desidratada (1%), vitamina c (acido ascórbico), acidulante (acido citrico), aromatizante (aroma natural de tangerina), antiumectante (fosfato tricálcio), regulador de acidez (citrato de sódio), corante inorgânico (dióxido de titánio), edulcorantes artificiais (por 100ml: aspartame: 26,4mg e acesulfame - k: 4,8 mg) estabilizantes (carboximetilcelulose e goma xantana) e corante artificial (amarelo crepusculo) não contem glutem. contem fenilalanina informação nutricional porção de 6g: quantidade por porção: valor calórico 26 kcal, carboidratos 5.1g;proteinas 0g; gorduras trans 0 g, fibra alimentar 0g; calcio 0mg; ferro omg e sodio 24 mg.</t>
  </si>
  <si>
    <t>(cultura)refresco em pó, sabor laranja, embalagem contendo 30g, composto com os seguintes ingredientes: açucar, polpa de laranja desidratada (2%), vitamina c (acido ascórbico), acidulante (acido citrico), aromatizante (aroma natural de laranja), antiumectante (fosfato tricálcio), regulador de acidez (citrato de sódio), corante inorgânico (dióxido de titánio), edulcorantes artificiais (por 100ml: aspartame: 26,4mg e acesulfame - k: 4,8 mg) estabilizantes (carboximetilcelulose e goma xantana) e corante artificial (tratazina e amarelo crepusculo) não contem glutem. contem fenilalanina informação nutricional porção de 6g: quantidade por porção: valor calórico 26 kcal, carboidratos 5.1g;proteinas 0g; gorduras trans 0 g, fibra alimentar 0g; calcio 0mg; ferro omg e sodio 23 mg.</t>
  </si>
  <si>
    <t>(cultura)mini bolo de chocolate, pacote 70g, composto de farinha de trigo enriquecida com ferro e acido fólico, açucar refinado, ovos, dextrose, oleo vegetal, amido de milho, cacau em pó, açucar invertido, leite em pó desnatado, soro de leite em pó, fermentos quimicos bicarbonato de sódio e pirofosfato acido de sódio, aromatizante e recheio sabor chocolate (açucar, gordura vegetal, leite em pó desnatado, cacau em pó e aromatizantes).</t>
  </si>
  <si>
    <t>(cultura)salgados tipo esfirra, tamanho pequeno com recheio de carne</t>
  </si>
  <si>
    <t>(cultura)salgados tipo enroladinho, tamanho pequeno com recheio de salsicha.</t>
  </si>
  <si>
    <t>(cultura)salgados tipo empada, tamanho pequeno com recheio de palmito</t>
  </si>
  <si>
    <t xml:space="preserve">(cultura)salgados tipo enroladinho, tamanho pequeno com recheio  </t>
  </si>
  <si>
    <t>(esporte) suco natural sabor de caju, caixa contendo 1 litro, composto de água, polpa de caju (mínimo 35%), açúcar, acidulante ácido cítrico,aroma natural e conservador dióxido de enxofre. não contém glutem. bebida não alcoólica. não fermentada. suco nacional. prazo de validade. 12 meses</t>
  </si>
  <si>
    <t>(esporte) suco natural sabor de uva, caixa contendo 1 litro, composto de água, suco concentrado de uva, açúcar, aroma natural, acidulante ácido cítrico e espessante goma xantana. não contém glutem. bebida não alcoólica. não fermentada. suco nacional. prazo de validade. 12 meses.</t>
  </si>
  <si>
    <t>(esporte) suco natural sabor de pessego, caixa contendo 1 litro, composto de água, suco concentrado de uva, açúcar, aroma natural, acidulante ácido cítrico e espessante goma xantana. não contém glutem. bebida não alcoólica. não fermentada. suco nacional. prazo de validade. 12 meses.</t>
  </si>
  <si>
    <t>(esporte) suco natural sabor de abacaxi, caixa contendo 1 litro, composto de água , polpa de abacaxi, açúcar, acidulante, ácido cítrico, aroma natural de abacaxi e antioxidante ácido ascórbico. não contém glutem. bebida não alcoólica. não fermentada. suco nacional. prazo de validade. 12 meses.</t>
  </si>
  <si>
    <t>(esporte) pão francês, unidade com 50g, sem aparência de murcho, sujidades ou queimado. acondicionado em embalagens plásticas com bom estado de conservação.</t>
  </si>
  <si>
    <t xml:space="preserve">(esporte) presunto cozido de suíno magro, obtido de pernil ou outra parte suíno sadío, com aspecto, cheiro, cor e sabor próprios e fatiado </t>
  </si>
  <si>
    <t xml:space="preserve">(esporte) mussarela fatiada -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 </t>
  </si>
  <si>
    <t>(esporte) mortadela bolonhesa defumada - ingredientes básicos: carne bovina e suína, emulsificados, acrescidos ou não de toucinho, adicionado de ingredientes, embutido em envoltório natural e submetido ao tratamento térmico adequado.-umidade:máximo de 65%-proteína: mínimo de 12%¨ -gordura: máximo de 20% -carboidratos:máximo de 10%</t>
  </si>
  <si>
    <t>(esporte) refrigerante de 2 litros contendo agua gaseificada, açúcar e extrato vegetal de guaraná, aroma natural acidulante, conservadores sorbato de potássio e benzoatode sódico, corante caramelo.</t>
  </si>
  <si>
    <t>(esporte) refrigerante composto de agua gaseificada, açucar, extrato de noz de cola, cafeína, corante caramelo iv, acidulante ins 338 e aroma natural, não contém quantidades significativas de proteínas, gorduras totais, gorduras saturadas, gorduras trans e fibra alimentar. embalagem com 2 litros.</t>
  </si>
  <si>
    <t>(esporte) refrigerante, composto de agua gaseificada, açucar, suco de laranja, aroma sintético artificial, acidulante ins 330, conservador ins 211, estabilizantes ins 444 e ins 480, corante artificial ins 110. não contem quantidades significativas de proteinas, gosrduras totais, gorduras saturadas, gorduras trans e fibra alimentar. embalagem com 2 litros.</t>
  </si>
  <si>
    <t>(esporte) rosquinha de coco, doce, sem recheio, tipo rosquinha, ingredientes: açucar, farinha de trigo e gluten - embalagem com 500g.</t>
  </si>
  <si>
    <t>(esporte) rosquinha doce de nata, pacote com 500g, composto de farinha de trigo enriquecida com ferro e acido folico, amido, açucar, gordura vegetal, açucar invertido, leite em pó, sal refinado, canela em pó, estabilizante lecitina de soja, fermentosquimicos, bicarbonato de amônio, acidulante acido citrico e aromatizante, contem gluten. industria brasileira. 1ª qualidade - livre de gorduras trans.</t>
  </si>
  <si>
    <t>(esporte) salgados tipo esfirra, tamanho pequeno com recheio de carne</t>
  </si>
  <si>
    <t>(esporte) salgados tipo enroladinho, tamanho pequeno com recheio de salsicha.</t>
  </si>
  <si>
    <t>(esporte) salgados tipo empada, tamanho pequeno com recheio de palmito</t>
  </si>
  <si>
    <t xml:space="preserve">(esporte) salgados tipo enroladinho, tamanho pequeno com recheio  </t>
  </si>
  <si>
    <t>(caps/srt) abacaxi pérola ou havaí, tipo comercial,deprimeira qualidade, tamanho e coloração uniforme. isento de enfermidades,material terroso e de umidade externa anormal. sem danos físicos e mecânicosoriundos de manuseio e transporte</t>
  </si>
  <si>
    <t>(caps/srt) abóbora madura, de primeira qualidade, tamanho e coloração uniforme, isenta de enfermidades, material terroso e de umidade externa anormal. sem dano físicos emecânicos oriundos de manuseio e transporte.</t>
  </si>
  <si>
    <t>(caps/srt) abóbora cabotiá, de primeira qualidade, tamanho e coloração uniforme, isenta de enfermidades, material terroso e de umidade externa anormal. sem dano físicos emecânicos oriundos de manuseio e transporte.</t>
  </si>
  <si>
    <t>(caps/srt) abobrinha extra, de primeira qualidade, in natura,apresentando grau de maturação adequado amanipulação, transporte e consumo. isenta desujidades , defeitos, parasitas e larvas. deve serentregue semanalmente, já pesada, em sacosplásticos transparentes</t>
  </si>
  <si>
    <t>(caps/srt) acelga limpa e fresca, de primeira qualidade, tamanho médio de aproximadamente 1 kg e coloração uniforme. sem excesso de folhas, devendo ser bem desenvolvida. firme e intacta, isenta de material terroso e umidade externa anormal. livre de sujidades, parasitas e larvas, sem danos físicos e mecânicos oriundos do manuseio e transporte. entregue em caixas com aproximadamente 20 kg.</t>
  </si>
  <si>
    <t>(caps/srt) achocolatado em pó instantêneo, adoçado, contendo 7 vitaminas (b1,b2,b12,niacina, ácido pantotênico e biotina). deve conter data de validade de no mínimo 12 meses. embalagem 2 kg.</t>
  </si>
  <si>
    <t>(caps/srt) açafrão - pacote de 100g</t>
  </si>
  <si>
    <t>(caps/srt) açucar cristal branco, fino de 1ª qualidade, na cor branca, sacarose de cana-de-açucar. pacote com 5 kg em polietileno, contendo data de fabricação e prazo de validade.</t>
  </si>
  <si>
    <t>(caps/srt) alecrim - pacote de 10g</t>
  </si>
  <si>
    <t>(caps/srt) alimento em pó instantâneo sabor morango - contém açúcar, maltodextrina, soro de leite em pó, minerais, farinha de trigo enriquecida com ferro e ácido fólico, farinha de trigo integral, farinha de cevada, vitaminas, água, farinha de aveia, sal, polpa de morango, aromatizante, emulsificante lecitina de soja, corantes naturais cochonilha e urucum, acidulante ácido cítrico, regulador de acidez fosfato de potássio dibásico e antioxidante ácido ascórbico.
informação adicional:
contém traços de leite.
contém glúten. lata com 380g.</t>
  </si>
  <si>
    <t>(caps/srt) alface de primeira qualidade, fresca, firme, bem desenvolvida, com folhas lavadase íntegras, livre de sujidades, parasitas e larvas. deve ser entregue semanalmente já pesada, em sacos plásticos transparentes.</t>
  </si>
  <si>
    <t>MÇ</t>
  </si>
  <si>
    <t>(caps/srt) almeirão de primeira qualidade, fresca, firme, bem desenvolvida, com folhas lavadase íntegras, livre de sujidades, parasitas e larvas. deve ser entregue semanalmente já pesada, em sacos plásticos transparentes.</t>
  </si>
  <si>
    <t>(caps/srt) alho nº 7, de primeira qualidade, fresco, compacto e firme, sem lesões de origemfísicas ou mecânicas, rachaduras e cortes, tamanho uniforme devendo ser bemdesenvolvido. acondicionado bandejas ou sacos de aproximadamente 1 kg.</t>
  </si>
  <si>
    <t>(caps/srt) alho triturado sem sal - pote com 200g</t>
  </si>
  <si>
    <t>(caps/srt) almôndega de carne de aves e bovina congelada contendo: carne de frango, carne suína, carne bovina, água, proteína texturizada de soja, sal, maltodextrina, condimentos, estabilizantes.não contém glúten. embalagem primária em saco de polietileno atóxico, flexível, termosoldado, transparente com descrição capacidadede produto em peso líquido.data de validade no mínimo 120 dias.</t>
  </si>
  <si>
    <t>(caps/srt) 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 kg</t>
  </si>
  <si>
    <t>(caps/srt) arroz agulhinha tipo 1, pacote com 5 kg, beneficiado, polido, classe longo finho, tipo agulhinha, sem parasitos e detritos, com validade de 09 meses a partir da data da entrega.</t>
  </si>
  <si>
    <t>(caps/srt) atum ralada com óleo comestível e caldo vegetal (flocos de soja e extratos de cenoura e aipo) e sal, não contém glúten. embalagem : lata com 170g peso líquido. etiqueta colada à bolacom nome do produto, peso líquido e drenado, lista de ingredientes, informação nutricional, n° registro no ministério da agricultura, carimbo da inspeção federal. nome do produto, data de validade, informações do fabricante.</t>
  </si>
  <si>
    <t>(caps/srt) aveia em flocos finos 1kg</t>
  </si>
  <si>
    <t>(caps/srt) azeite de oliva extra virgem -vidro 500ml</t>
  </si>
  <si>
    <t>(caps/srt) azeitonas sem caroço - pote de vidro, peso liquido 500g.</t>
  </si>
  <si>
    <t>(caps/srt) bacon de primeira qualidade,resfriado, entregue em saco polietileno,com etiquetas de identificação,e validade,procedência e número de registro no sif.</t>
  </si>
  <si>
    <t>(caps/srt) bala de framboesa pacote 200g contendo açucar, xarope de glicose, gordura vegetal hidrogenada, acidulante, ácido cítrico, emulsificantes, lecitina de soja e monoesterato de glicerina, corantes, tartazina (e102) e indicotina (e132) aromatizantes. contém soja e traços de leite e amendoim.</t>
  </si>
  <si>
    <t>(caps/srt) bala de maça verde pacote 200g contendo açucar, xarope de glicose, gordura vegetal hidrogenada, acidulante, ácido cítrico, emulsificantes, lecitina de soja e monoesterato de glicerina, corantes, tartazina (e102) e indicotina (e132) aromatizantes. contém soja e traços de leite e amendoim.</t>
  </si>
  <si>
    <t>(caps/srt) bala de yogurte pacote 200g contendo açúcar, xarope de glicose, gordura vegetal hidrogenada, acidulante ácido cítrico, emulsificantes, lecitina de soja e monoesterato de glicerila, corantes, tartazina (e102) e indicotina (e132) aromatizante. contem soja e traços de leite e amendoim.</t>
  </si>
  <si>
    <t>(caps/srt) balde de doce de leite, doce de leite pastoso deverá ser fabricado com matérias-primas sãs e limpas, isentas de matéria terrosa, parasitas, e em perfeito estado de conservação. o leite empregado deverá apresentar-se normal e fresco. no preparo do produto, o leite deve entrar na proporção mínima de três partes de leite para uma de açucar. não poderáconter substâncias estranhas à sua composição normal, além das previstas na nta 56. como coadjuvante da tecnologia de fabricação será tolerado o emprego de amido na dosagem máxima de 2%. será tolerada a adição de aromatizantes naturais. será proibido adicionar ao doce de leite gorduras estranhas, geleificantes ou outras substancias, embora inócuas, exceto o bicarbonato de sódio parcial da acidez do leite. composição nutricional mínima de 60% carboidrato, 2% de lípidio e 6% proteína. com registro no sif ou sisp. - embalagem de 30g a 500g.</t>
  </si>
  <si>
    <t>(caps/srt) banana nanica, de primeira qualidade, tamanho e cor uniforme, devendo ser bemdesenvolvida e não muito madura. com polpa intacta e firme. sem danos físicos emecânicos oriundos do manuseio e transporte.</t>
  </si>
  <si>
    <t>(caps/srt) barra de queijo mussarela, leite pasteurizado, fermento lácteo, sal, coalho cloretode cálcio. a embalagem original deve ser a vácuo em saco plástico transparente eatóxico, limpo, não violado, resistente, que garanta a integridade do produto atéo momento do consumo. a rotulagem deve conter no mínimo as seguintesinformações: peso, data de processamento, data de validade, ingredientes,carimbo de inspeção estadual ou federal, procedência, nome e/ ou marca einformações nutricionais. o produto deverá apresentar validade de 30 (trinta) diasa partir da data de entrega. embalagem inter folhada de até 4,2kg.</t>
  </si>
  <si>
    <t>(caps/srt) batata - tipo inglesa, lisa, com pola inatcta e limpa, com coloração e tamanho médio e uniformes, sem brotos, rachaduras ou cortes na casca, manchas, machucaduras, bolores ou outros defeitos que possam alterar sua aparência e qualidade de colheita recente.</t>
  </si>
  <si>
    <t>(caps/srt) batata doce - lisa, com pola inatcta e limpa, com coloração e tamanho médio e uniformes, sem brotos, rachaduras ou cortes na casca, manchas, machucaduras, bolores ou outros defeitos que possam alterar sua aparência e qualidade de colheita recente.</t>
  </si>
  <si>
    <t>(caps/srt) batata palha, crocante levemente salgada - embalagem com 500 grs</t>
  </si>
  <si>
    <t>(caps/srt) bebida láctea ou iogurte sabores diversos, com consistencia cremosa ou líquida, acondicionada embalagem de saco plástico de polietileno de alta densidade (pead), contendo até 1kg. ingredientes obrigatórios: leite pausterizado, soro de queijo , pasteurizado e desnatado, açúcar, polpa de fruta. fermento lácteo, e estabelizantes. a rotulagem deve conter no mínimo as seguintes informações: peso, data de processamento, data de validade, ingredientes, carimbo de inspeção estadual ou federal, procedência, nome e/ou marca, lote e informações nutricionais. validade mínima de 20 (vinte) dias a partir da data de entrega.</t>
  </si>
  <si>
    <t>(caps/srt) bebida láctea sabor chocolate . embalagem de 1 litro.</t>
  </si>
  <si>
    <t>(caps/srt) beterraba lisa de primeira qualidade; compacta de firme. sem lesões de origem física e mecânica, perfurações e cortes; coloração uniforme, devendo ser bem desenvolvida; isenta de sujidades, larvas, materiais terrosos e umidade externa anormal. beterraba sem folha. deve ser entregue em saco plástico transparente.</t>
  </si>
  <si>
    <t>(caps/srt) berinjela de primeira qualidade, in natura,transporte e consumo. isenta desujidades , defeitos, parasitas e larvas. já pesada, em sacosplásticos transparentes</t>
  </si>
  <si>
    <t>(caps/srt) bicarbonato de sódio - 30g</t>
  </si>
  <si>
    <t>(caps/srt) biscoito de polvilho salgado. embalagem com 100g - sabor tradicional</t>
  </si>
  <si>
    <t>(caps/srt) biscoito wafer sabor chocolate, embalagem 165g, composto de farinha de trigoenriquecida com ferro e ácido fólico, açúcar, gordura vegetal, cacau em pó(2,77%), amido, pasta de avelã (1,04%), óleo de milho, sal, estabilizante lecitina de soja (ins 322), aromatizante, fermento químico bicarbonato de sódio (ins 500ii)e melhorador de farinha protease (ins 1101i). contém glúten. prazo de validade do produto : 12 meses.</t>
  </si>
  <si>
    <t>(caps/srt) biscoito wafer sabor de morango, embalagem 165g,composto por açúcar, gordura vegetal, farinha detrigo enriquecida com ferro e ácido fólico, amido,óleo de milho, flocos de morango (0,05%), sal,estabilizante lecitina de soja, aromatizantes, corantenatural: cochonilha, fermento químico: bicarbonatode sódio e acidulante ácido cítrico. contém glúten.prazo de validade do produto. 12 meses</t>
  </si>
  <si>
    <t>(caps/srt) bolacha recheada sabor chocolate - pacote com 140g</t>
  </si>
  <si>
    <t>(caps/srt) bolacha recheada sabor morango pacote com 140g</t>
  </si>
  <si>
    <t>(caps/srt) bolacha de água e sal, a base de farinha de trigo fortificada com ferro e acido fólico, gordura vegetal, amido, sal, extrato de malte, açúcar invertido, açúcar,fermento biológico, fermento químico, bicarbonato de sódio e acidulante acidoláctico, descrição: carboidratos 20 gr, proteínas 3,5 g, gorduras totais 3,5g,gorduras aturadas 1,4g, fibra alimentar 0,9 g, sódio 317mg - pacote com 400g, -primeira qualidade.</t>
  </si>
  <si>
    <t>(caps/srt) bolacha tipo cream cracker, balagens de400g, em ótimo estado de conservação, comvalidade de no mínimo 06 meses</t>
  </si>
  <si>
    <t>(caps/srt) bolacha tipo maisena, sem recheio, acondicionados em caixas de papelão contendo 20 embalagens de 400g, em ótimo estado de conservação, com validade de no mínimo 06 meses.</t>
  </si>
  <si>
    <t>(caps/srt) bolo de aniversario com massa de pão de ló ou de chocolate, de boa qualidade recheado e com cobertura, diversos sabores: (doce de leite com ameixa, chocolate, creme, chantily, leite ninho com morango, leite ninho com abacaxi, leite ninho com nutela) com 6kg no máximo.</t>
  </si>
  <si>
    <t>(caps/srt) bolo sabor abacaxi embalagem de 300 gr, composto de farinha detrigo enriquecida com ferro e ácido fólico, açúcar, ovo, gorduravegetal, polpa de abacaxi, glicose de milho, leite em pó desnatado, sal refinado, farinha de soja, amido, fermentos químicospirofosfato ácido de sódio e bicarbonato de sódio, conservadorpropionato de sódio, emulsificante mono e diglicerídeos de ácidosgraxos e aromatizantes.</t>
  </si>
  <si>
    <t>(caps/srt) bolo sabor coco embalagem de 300gr composto deaçúcar, farinha de trigo enriquecida com ferro eácido fólico, ovo, gordura vegetal, glicose de milho,leite em pó desnatado, soro de leite em pó, cocoralado, sal refinado, farinha de soja, amido,fermentos químicos pirofosfato ácido de sódio ebicarbonato de sódio, emulsificante mono ediglicerídeos de ácidos graxos, conservadorpropionato de sódio e aromatizantes.</t>
  </si>
  <si>
    <t>(caps/srt) bolo sabor laranja embalagem de 300gr composto de farinha de trigo enriquecidacom ferro e ácido fólico, açúcar, ovo, gordura vegetal, polpa de laranja, glicosede milho, leite em pó desnatado, sal refinado, farinha de soja, amido, fécula demandioca, fermentos químicos pirofosfato ácido de sódio e bicarbonato de sódio, conservador propionato de sódio, emulsificante mono e diglicerídeos de ácidosgraxos e aromatizantes</t>
  </si>
  <si>
    <t>(caps/srt) bolo sabor chocolate embalagem de 300 gr, composto de farinha detrigo enriquecida com ferro e ácido fólico, açúcar, ovo, gorduravegetal, chocolate, glicose de milho, leite em pó desnatado,sal refinado, farinha de soja, amido, fermentos químicospirofosfato ácido de sódio e bicarbonato de sódio, conservadorpropionato de sódio, emulsificante mono e diglicerídeos de ácidosgraxos e aromatizantes.</t>
  </si>
  <si>
    <t>(caps/srt) bolo sabor formigueiro embalagem de 300 gr, composto de farinha detrigo enriquecida com ferro e ácido fólico, açúcar, ovo, gordura vegetal, chocolate tipo granulado, coco ralado, glicose de milho, leite em pó desnatado,sal refinado, farinha de soja, amido, fermentos químicospirofosfato ácido de sódio e bicarbonato de sódio, conservadorpropionato de sódio, emulsificante mono e diglicerídeos de ácidosgraxos e aromatizantes.</t>
  </si>
  <si>
    <t>(caps/srt)  bombom - pacote de 1kg - açúcar, gordura vegetal hidrogenada, gordura vegetal, farinha de trigo enriquecida com ferro, ácido fólico, vitaminas b1, b2 e b3 e zinco, soro de leite em pó, amendoim, cacau, farinha de soja, gordura de manteiga desidratada, sal, castanha-de-caju, óleo vegetal, emulsificantes: lecitina de soja e poliglicerol polirricinoleato, fermento químico bicarbonato de sódio e aromatizante.</t>
  </si>
  <si>
    <t>(caps/srt) brócolis de primeira qualidade, colheita recente,fresco, em estágio de amadurecimento adequadopara consumo. coloração totalmente verde, semsujeiras, parasitas, larvas e defeitos que possamalterar sua aparência. isento de enfermidades edanos físicos oriundos do manuseio e transporte.deve ser entregue em saco plástico transparente</t>
  </si>
  <si>
    <t>(caps/srt) café extraforte torrado e moído, embalado a vácuo, contendo identificação doproduto, marca do fabricante, data da fabricação, com prazo de validade nãoinferior a 6 meses da data da entrega - pacote com 500g.</t>
  </si>
  <si>
    <t>(caps/srt) caixa de bombons sortidos - 400g</t>
  </si>
  <si>
    <t>(caps/srt) caldo de carne - conteúdo: caixa com 12 tabletes - peso: 114g</t>
  </si>
  <si>
    <t>(caps/srt) caldo de galinha - conteúdo: caixa com 12 tabletes - peso: 114g</t>
  </si>
  <si>
    <t>(caps/srt) caldo de legumes - conteúdo: caixa com 12 tabletes - peso: 114g</t>
  </si>
  <si>
    <t>(caps/srt) canjica de milho branco tipo 1, contendo 80% de grãos inteiros,preparados com matérias primas sãs, limpas, isentas de matériasterrosas, parasitos e de detritos animais ou vegetais com no máximo de 15% de umidade - emb. 500g</t>
  </si>
  <si>
    <t xml:space="preserve">(caps/srt) canela em po - pacote com 50g </t>
  </si>
  <si>
    <t xml:space="preserve">(caps/srt) canela em pau - pacote com 100g </t>
  </si>
  <si>
    <t>(caps/srt) carne bovina (acém), moído, de abate recente, resfriada, com no máximo 10% de gordura, não apresentar ossos e cartilagens. acondicionada em embalagens atóxicas, resistentes ao transporte e armazenamento, contendo peso líquido de1kg. as embalagens devem ser identificadas com o nome do produto. seguir os padrões microbiológicos estabelecidos pela resolução rdc nº 12 de 02/01/2001anvisa/ms.</t>
  </si>
  <si>
    <t>(caps/srt) carne bovina em cubos (acém). cubos com cerca de 5cm, de abate recente, congelada, com no máximo 10% de gordura, não apresentar ossos e cartilagens.acondicionada em embalagens atóxicas, resistentes ao transporte e armazenamento, contendo peso líquido de 1kg. as embalagens devem ser identificadas com o nome do produto. seguir os padrões microbiológicos estabelecidos pela resolução rdc nº 12 de 02/01/2001 anvisa/ms.</t>
  </si>
  <si>
    <t>(caps/srt) carne bovina em cubos (musculo). cubos com cerca de 5cm, de abate recente, congelada, com no máximo 10% de gordura, não apresentar ossos e cartilagens.acondicionada em embalagens atóxicas, resistentes ao transporte e armazenamento, contendo peso líquido de 1kg. as embalagens devem ser identificadas com o nome do produto. seguir os padrões microbiológicos estabelecidos pela resolução rdc nº 12 de 02/01/2001 anvisa/ms.</t>
  </si>
  <si>
    <t>(caps/srt) carne bovina (fraldinha). corte para grelha (churrasco), de abate recente, fresca, com no máximo 10% de gordura, não apresentar ossos e cartilagens.acondicionada em embalagens atóxicas, resistentes ao transporte e armazenamento, vendido em kg. as embalagens devem ser identificadas com o nome do produto. seguir os padrões microbiológicos estabelecidos pela resolução rdc nº 12 de 02/01/2001 anvisa/ms.</t>
  </si>
  <si>
    <t>(caps/srt) carne bovina em bife (coxão mole). carne com corte para bife, de abate recente, fresca, com no máximo 10% de gordura, não apresentar ossos e cartilagens.acondicionada em embalagens atóxicas, resistentes ao transporte e armazenamento, vendido em kg. as embalagens devem ser identificadas com o nome do produto. seguir os padrões microbiológicos estabelecidos pela resolução rdc nº 12 de 02/01/2001 anvisa/ms.</t>
  </si>
  <si>
    <t>(caps/srt) carne bovina (costela). carne com corte em pedaços, de abate recente, fresca, com no máximo 10% de gordura, não apresentar muita cartilagem. acondicionada em embalagens atóxicas, resistentes ao transporte e armazenamento, vendido em kg. as embalagens devem ser identificadas com o nome do produto. seguir os padrões microbiológicos estabelecidos pela resolução rdc nº 12 de 02/01/2001 anvisa/ms.</t>
  </si>
  <si>
    <t>(caps/srt) carne de frango (coxa-sobrecoxa desossada), de abate recente. acondicionadaem embalagens saco plástico com 1kg, em caixas de papelão lacrados contendo todas as especificações do produto, sem danificações, aparência de descongelamento, ausência de odor forte ou alterações nas características do produto. o mesmo deverá conter no máximo 6% de água resultante do descongelamento da carcaça (partes comestíveis). registrado no órgão competente.</t>
  </si>
  <si>
    <t>(caps/srt) carne de frango (peito sem osso), de abate recente, congelada. acondicionada em embalagens saco plástico com cerca de 1 a 3kg. acondicionados em caixas de papelão lacrados, contendo todas as especificações do produto. o mesmo deverá conter no máximo 6% de água resultante do descongelamento da carcaça (partes comestíveis). registrado no órgão competente.</t>
  </si>
  <si>
    <t>(caps/srt) carne de frango (coxinha da asa) de abate recente. acondicionada em embalagens saco plástico com 1kg, em caixas de papelão lacrados contendo todas as especificações do produto, sem danificações, aparência de descongelamento, ausência de odor forte ou alterações nas características do produto. o mesmo deverá conter no máximo 6% de água resultante do descongelamento da carcaça (partes comestíveis). registrado no órgão competente.</t>
  </si>
  <si>
    <t>(caps/srt) carne suína sem osso, sem pele, tipo pernil congelada.</t>
  </si>
  <si>
    <t>(caps/srt) carne suína, sem pele, tipo bisteca, fresca.</t>
  </si>
  <si>
    <t xml:space="preserve">(caps/srt) catchup tradicional - frasco de 390g </t>
  </si>
  <si>
    <t>(caps/srt) champignon (cogumelos em conserva)- sache 160g</t>
  </si>
  <si>
    <t>SCH</t>
  </si>
  <si>
    <t>(caps/srt) cravo da índia - pacote com 40g</t>
  </si>
  <si>
    <t>(caps/srt) cebola paulista, de primeira qualidade; compacta e firme; sem lesões de origem física ou mecânica, perfurações e cortes. tamanho e coloração uniformes; devendo ser bem desenvolvida; isenta de sujidades e larvas. com haste bemseca, livre de brotos, tamanho médio, com diâmetro entre 6 e 8 cm. deve serentregue em saco plástico transparente.</t>
  </si>
  <si>
    <t>(caps/srt) cenoura de primeira qualidade, firme, lisa, semruga, bem formada, de aparência e cor laranja vivo.deve ser entregue em saco plástico transparente.</t>
  </si>
  <si>
    <t>(caps/srt) chá mate com peso líquido de 250g. ingredientes: folhas e talos de erva-mate tostada. não contém glúten</t>
  </si>
  <si>
    <t>(caps/srt) cheiro verde desidratado - embalagem com 7g</t>
  </si>
  <si>
    <t xml:space="preserve">(caps/srt) chocolate granulado macio 1,05kg
</t>
  </si>
  <si>
    <t xml:space="preserve">(caps/srt) chocolate preto ao leite de 1 kg, obtido a partir da mistura de derivados de cacau (theobrona cação), massa de cacau em pó e/ou manteiga de cacau com outrosingredientes, contendo no mínimo 25 % de sólidos totais de cacau (resolução rdc nº 227 de 28/08/2003). chocolate ao leite :produto preparado com pasta decacau, açucar e leite em pó, evaporado ou consensado (nta 40). deverão estarembalados individualmente em papel alumínio e reembalados em papel fantasia oupapel aluminizado fantasia. aembalagem deverá conter informações sobre o peso, data de validade e composição do produto. não será aceito produto comuso de gordura hidrogenada (chocolate fracionado). </t>
  </si>
  <si>
    <t>(caps/srt) chocotone - confeccionado com massa de farinha de trigo enriquecida com ferro e ácido fólico, açúcar, gotas de chocolate, gordura vegetal, ovo líquido integral, gema de ovos, manteiga, extrato de malte, sal, estabilizante: mono e diglicerídios de ácidos graxos (ins 471), aromatizantes, corantes naturais: cúrcuma (ins 100i) e urucum (ins 160b) e conservadores: propionato de cálcio (ins282) e ácido sórbico (ins200) contém glúten,acondicionado em embalagem individual- 450g</t>
  </si>
  <si>
    <t>(caps/srt) chocotone - confeccionado com massa de farinha de trigo enriquecida com ferro e ácido fólico, açúcar, gotas de chocolate, gordura vegetal, ovo líquido integral, gema de ovos, manteiga, extrato de malte, sal, estabilizante: mono e diglicerídios de ácidos graxos (ins 471), aromatizantes, corantes naturais: cúrcuma (ins 100i) e urucum (ins 160b) e conservadores: propionato de cálcio (ins282) e ácido sórbico (ins200) contém glúten,acondicionado em embalagem individual- 100 g</t>
  </si>
  <si>
    <t>(caps/srt) chuchu extra, verde, de primeira qualidade; sem muitas rugosidades e espinhos;com tamanho e coloração uniformes; livre de enfermidades e materiais terrosos;sem danos físicos e mecânicos oriundos do manuseio e transporte. deve serentregue em saco plástico transparente.</t>
  </si>
  <si>
    <t>(caps/srt) coco ralado seco sem açúcar. deverá ser elaborado com endosperma procedente de frutos sãos e maduros não poderá apresentar cheiro alterado ou rançoso, comaspectos de fragmentos soltos e de cor branca. parcialmente desengorduradocom teor mínimo de lipídio de 3g em 100g.</t>
  </si>
  <si>
    <t xml:space="preserve">(caps/srt) colorau - corante de urutum em pó fino,homogêneo, coloração vermelho intensa,embalagem com 500g, validade mínima de 12 meses. </t>
  </si>
  <si>
    <t>(caps/srt) couve de primeira qualidade, com folhas bem verdes, frescas e limpas; sem lesões de origem física ou mecânica, perfurações e cortes e sem marcas de picadas deinsetos. deve ser entregue semanalmente, já pesada, em sacos plásticostransparentes.</t>
  </si>
  <si>
    <t>(caps/srt) couve-flor nova, com folhas verdes não amareladas, sem bolores, semmachucaduras, de 1ª qualidade, com peso de 550g a 700g.</t>
  </si>
  <si>
    <t>(caps/srt) creme de leite e estabilizante fosfato dissódico. não contém glúten 300g</t>
  </si>
  <si>
    <t>(caps/srt) ervilha - lata 200g</t>
  </si>
  <si>
    <t>(caps/srt) espinafre fresco, de primeira qualidade, tamanho e coloração uniforme, devendo ser desenvolvido, firme e intacto, isento de materiais terrosos e umidade externa anormal, livre de sujidades, parasitas e larvas, sem danos físicos e mecânicos, com folhas íntegras, frescas e verdes escuras. deve ser entregue em saco plástico transparente.</t>
  </si>
  <si>
    <t>(caps/srt) essencia de baunilha, unidade de 30 ml</t>
  </si>
  <si>
    <t>(caps/srt) extrato de tomate (embalagem tetra pak de 1,080kg), contendo todas as especificações do produto. registrado em órgão competente.</t>
  </si>
  <si>
    <t>(caps/srt) extrato de tomate (embalagem com130g), contendo todas as especificações do produto. registrado em órgãocompetente.</t>
  </si>
  <si>
    <t>(caps/srt) farinha de mandioca torrada, tipo 1, seca, branca e com registro no ministério da agricultura constante do rótulo e/ou da embalagem. acondicionada em embalagens íntegras de 1kg, com validade de no mínimo 12 meses.</t>
  </si>
  <si>
    <t>(caps/srt) farinha de rosca, seca, fina, ligeiramente torrada, de cor amarelada, isenta de sujidades, parasitas e varvas, acondicionado em saco plástico transparente, atóxico. o produto deverá ter registro no ministério da agricultura e/ou ministério da saúde. pacote de 500 g.</t>
  </si>
  <si>
    <t>(caps/srt) farinha de trigo especial, em pacote com 1 kg, enriquecida com ferro e ácidofólico, para uso caseiro, branca, com glúten, sem conservantes ou aditivos, sujidades ou parasitos. contendo no mínimo 1,5 g de fibra alimentar, 2,1 mg de ferro e 75 mcg de ácido fólico. validade de nomínimo 12 meses a partir da data de entrega.</t>
  </si>
  <si>
    <t>(caps/srt) feijão tipo 1, novo, constituido de grãos inteiros e são, com teor de umidade máxima de 15 % isento de material terroso, sujidade e mistura de outras variedades e espécie, acondicionado em saco plástico de 1 kg</t>
  </si>
  <si>
    <t>(caps/srt) fermento em pó químico, contendo os ingredientes:amido de milho ou fécula de mandioca, fosfatomonocálcico, bicarbonato de sódio e carbonato de cálcio acondicionado em lata contendo 250g, semamassados. validade de no mínimo 12 meses.</t>
  </si>
  <si>
    <t>(caps/srt) fígado bovino em bifes, fresco, vendido em kg, acondicionado em sacos plásticos transparentes</t>
  </si>
  <si>
    <t>(caps/srt) filé de peixe merluza congelado e sem espinho - filé de merluza (congelado/ resfriado), fresca e sem espinhos, devendo o mesmo não sofrer qualquer processo de conservação exceto pelo resfriamentoe que mantenha suas características organolepticas essenciais inalterados, com ausência de sujidades,parasitas e larvas - nta 09, registro no ma/ sif/ dipoa.</t>
  </si>
  <si>
    <t>(caps/srt) filé de peixe mapará congelado e sem espinho - filé de mapará (congelado/resfriado), fresca e sem espinhos, sem excesso de gelo,devendo o mesmo nãosofrer qualquer processo de conservação exceto pelo resfriamento e quemantenha suas características organolepticas essenciais inalterados, com ausênciade sujidades, parasitas e larvas - nta 09, registro no ma/ sif/ dipoa</t>
  </si>
  <si>
    <t>(caps/srt) flocos granulado de arroz, embalagem de 1 kg</t>
  </si>
  <si>
    <t>(caps/srt) fubá tipo mimoso, em pacotes de 1kg, composto de100% de grãos de milho, sãos e limpos, semfermentação e sabores rançosos. validade de no mínimo 12 meses.</t>
  </si>
  <si>
    <t>(caps/srt) gelatina em pó de diversos sabores, contendo os seguintes ingredientes: açúcar, gelatina, maltodextrina, acidulante ácido fumárico, estabilizante citrato de sódio, sal, aroma artificial de frutas e corantes artificiais e vitaminas a, c e e. embalada em caixinhas íntegras com 30g e validade mínima de 12 meses.</t>
  </si>
  <si>
    <t>(caps/srt) goiabada em lata, produto a base açúcar e goiaba, embalagem com identificação do produto, marca do fabricante e prazo de validade. peso 400g</t>
  </si>
  <si>
    <t>(caps/srt) hambúrguer bovino - caixa 672g</t>
  </si>
  <si>
    <t xml:space="preserve">(caps/srt) iogurte desnatado liquido com polpa de morango 900g contendo leite desnatado,
permeado de leite, açúcar, leitelho, preparado de morango (polpa de morango,açúcar, água, amido, aroma artificial de morango, corante natural carmim decochonilha, espessante e estabilizante carragena, acidulante ácido cítrico econservantesorbato de potássio), amido modificado, soro de leite em pódesnatado e fermento lácteo. não contem glúten
</t>
  </si>
  <si>
    <t xml:space="preserve">(caps/srt) iscas bovinas de acém congelada, submetida ao processo iqf (congelamentoultrarrápido) procedentes de quarto traseiro, no corte acém, em iscas, a
embalagem deverá ser plástica tipo cryovac, atóxica, transparente, resistente,termosoldada, devidamente rotulado em acordo com a legislação vigente, pesolíquido de 01 a 05kg
</t>
  </si>
  <si>
    <t>(caps/srt) lanche frio contendo uma baguete de 50cm, recheado com presunto e muçarela, alface, tomate e maionese.</t>
  </si>
  <si>
    <t>(caps/srt) laranja pêra ou seleta ou lima. fresca, de primeira,compacta e firme. sem lesões de origem física oumecânicas, perfurações e cortes. tamanho ecoloração uniformes, devendo ser bemesenvolvida, isenta de sujidades, parasitas elarvas. acondicionada em sacos</t>
  </si>
  <si>
    <t>(caps/srt) leite de coco - frasco com 200ml</t>
  </si>
  <si>
    <t>FR</t>
  </si>
  <si>
    <t>(caps/srt) leite condensado composto de leite integral, açúcar e lactose, na embalagem deverá constar a data de fabricação, data de validade e numero de lote - lata com 395g.</t>
  </si>
  <si>
    <t xml:space="preserve">(caps/srt) leite em pó integral enriquecido com ferro e vitaminas c, a e d,embalagem  400g </t>
  </si>
  <si>
    <t>(caps/srt) leite semi-desnatado, em embalagem tetra pak e com 1 (um) litro</t>
  </si>
  <si>
    <t>(caps/srt) limão tahiti, de primeira qualidade, fresco, livre de resíduos de fertilizantes,sujidades, parasitas e larvas. tamanho e coloração uniformes, devendo ser bemdesenvolvido e maduro, com polpa firme e intacta.</t>
  </si>
  <si>
    <t>(caps/srt) linguiça toscana de primeira qualidade, resfriada, entregue em saco polietileno,com etiquetas de identificação,e validade,procedência e número de registro no sif.</t>
  </si>
  <si>
    <t>(caps/srt) linguiça de frango de primeira qualidade, resfriada, entregue em saco polietileno,com etiquetas de identificação,e validade,procedência e número de registro no sif</t>
  </si>
  <si>
    <t>(caps/srt) lingüiça calabresa de primeira qualidade, resfriada, entregue em saco polietileno,com etiquetas de identificação,e validade,procedência e número de registro no sif.</t>
  </si>
  <si>
    <t>(caps/srt) louro em folha- pacote de 10g.</t>
  </si>
  <si>
    <t>(caps/srt) maçã fugi ou gala, de primeira qualidade; pesando entre 120 e 150g;apresentando tamanho, cor e conformação uniformes; devendo ser bemdesenvolvida e madura; com polpa intacta e firme; sem danos físicos e mecânicosoriundos do manuseio e transporte. deve ser entregue em sacos plásticostransparentes.</t>
  </si>
  <si>
    <t>(caps/srt) macarrão com ovos tipo gravatinha, fardo com 10kg, não podendo ser adicionadoqualquer espécie de corante, sendo permitido o enriquecimento com vitaminas esais minerais e outras substâncias de valor biológico specìfico. as massas aoserem postas na água não deverão turvá-las antes da cocção. não poderão serfermentadas ou rançosas - nta 49.</t>
  </si>
  <si>
    <t>(caps/srt) macarrão espaguete à base de ovos, composto com sêmola de trigo e farinha detrigo, em quantidades equilibradas, sem corantes. fardo de 12kg.</t>
  </si>
  <si>
    <t>(caps/srt) macarrão padre nosso à base de ovos, composto com sêmola de trigo e farinha detrigo em quantidades equilibradas e sem corantes. acondicionado em fardo de 10kg. registrado em órgão competente.</t>
  </si>
  <si>
    <t>(caps/srt) macarrão parafuso à base de ovos, composto com sêmola de trigo e farinha detrigo, em quantidades equilibradas, sem corantes. fardo de 12kg.</t>
  </si>
  <si>
    <t>(caps/srt) macarrão tipo penne com ovos: embalagem de 500g, fardo com 10 kg, sendo estede polietileno transparente, resistentes e intactos. composição mínima em 80gaproximadamente: 58g de carboidratos, 9g de proteínas e 1,1g de gordurastotais. as massas ao serem postas na água não devem turvar antes da cocção,não podendo estar fermentadas ou rançosas. ingredientes: sêmola de trigoenriquecida com ferro e ácido fólico, ovos, e corantes naturais cúrcuma e urucum.contém glúten. deve constar na embalagem data de fabricação e validade. sendoa validade de 12 meses a partir da data de entrega do produto.</t>
  </si>
  <si>
    <t>(caps/srt) maionese, pote com 500g, composto por água, óleo vegetal, ovos pasteurizados, amido modificado, vinagre, açúcar, sal, suco de limão, acidulante ácido lático, estabilizante goma xantana, conservador ácido sorbico, sequestrante edta cálcio dissodico, corante páprica, aromatizante e antioxidantes ácido cítrico, bht e bha. não contem glúten.</t>
  </si>
  <si>
    <t>(caps/srt) mamão formoso, extra, de primeira qualidade; com 60 a 80% de maturação; comtamanho e coloração uniformes; devendo ser bem desenvolvido; com polpa firmee intacta; sem manchas, rachaduras, danos físicos e mecânicos, oriundos do manuseio e transporte. livre de sujidades, parasitas e larvas. deve ser entregueem sacos plásticos transparentes.</t>
  </si>
  <si>
    <t>(caps/srt) mandioca de primeira qualidade; com polpa branca, firme e intacta; com casca intacta; em tamanho médio; devendo ser bem desenvolvida; livre de sujidades, parasitas e larvas. deve ser entregue em sacos plásticos transparentes.</t>
  </si>
  <si>
    <t>(caps/srt) manjericão -pacote de 10g.</t>
  </si>
  <si>
    <t>(caps/srt) maracujá extra aaa, fresco, de primeira, compacto e firme, sem lesões de origem física ou mecânica, perfurações e cortes, tamanho e coloração uniformes devendo ser bem desenvolvido. isento de sujidades, parasitas e larvas. deve ser entregue em sacos plásticos transparentes.</t>
  </si>
  <si>
    <t>(caps/srt) margarina vegetal, extra cremosa com sal, industrializada, produzida com óleos egorduras vegetais apresentando no mínimo 1,5 gr de omega 6 e 0,20 gr de omega 3. vitaminas: a, d, e. isenta de gordura trans, colesterol e glúten. deve serhomogênea de cheiro e sabor característico, isenta de sujidades. embalagem: potes plásticos atóxicos de 500gr. validade mínima de 4 meses a contar da datade entrega e data de fabricação de até 30 dias.</t>
  </si>
  <si>
    <t>(caps/srt) refeição, tipo marmitex (arroz 250 gramas, feijão 150 gramas, farofa 80 gramas opcional), 01 unidade de carne bovina ou aves ou peixe (carne de 1ª qualidade) de 120 gramas. salada: folhosos fresco e higienizado, porção de 25 gramas, verdura/legumes, crus/cozidos, porção de 60 gramas. guarnição: massas variadas ou legumes ou tubérculos refogados/preparados, porção de 100 gramas (opcional) embalagem grande: de alumínio ou isopor, descartável, com fechamento a máquina ou manual, acompanhado de talheres descartáveis. as marmitas deverão ser entregues no prédio do caps, localizado na avenida brasil, 460 - vila rennó - lucélia - sp, no horário das 11h00.</t>
  </si>
  <si>
    <t>(caps/srt) massa lasanha com ovos - pacote com 500g</t>
  </si>
  <si>
    <t>(caps/srt) melancia de primeira qualidade; com 60 a 80% de maturação; com tamanho ecoloração uniformes; devendo ser bem desenvolvido; com polpa firme e intacta; sem manchas, rachaduras, danos físicos e mecânicos, oriundos do manuseio etransporte. livre de sujidades, parasitas e larvas. deve ser entregue em sacosplásticos transparentes.</t>
  </si>
  <si>
    <t>(caps/srt) mexerica tipo pokan "in natura", de primeira qualidade. fresca, com grau de maturidade de 80%, intacta, livre de rachaduras, cortes e esmagamento. isentade materiais terrosos e umidade externa anormal, livre de sujidades, parasitas elarvas, sem danos físicos e mecânicos. deve ser entregue em sacos plásticostransparentes.</t>
  </si>
  <si>
    <t>(caps/srt) milho para pipoca - milho para pipoca, produzido com grãos inteiros, tipo 1, sãos,isentos de sujidades. embalagem atóxica de 500 g.</t>
  </si>
  <si>
    <t>(caps/srt) milho verde - milho verde em conserva, simples, grãos inteiros, imerso em líquido translúcido, tamanho e coloração uniforme, livre de impurezas. sendo considerado o peso líquido o peso drenado. embalagem com 200g.</t>
  </si>
  <si>
    <t>(caps/srt) mistura para bolo (sabores diversos) - pacote de 450g</t>
  </si>
  <si>
    <t>(caps/srt) molho de pimenta - 150ml</t>
  </si>
  <si>
    <t>(caps/srt) molho de tomate tradicional - sachet contendo 1,020kg</t>
  </si>
  <si>
    <t>(caps/srt) molho de tomate tradicional - sachet contendo 340 g</t>
  </si>
  <si>
    <t>(caps/srt) molho de mostarda - frasco de 200g</t>
  </si>
  <si>
    <t>(caps/srt) morango em bandeja - descrição do produto:morangos selecionados e fresquinhos, sem lesões de origem física ou mecânica, perfurações e cortes, tamanho e coloração uniformes devendo ser bem desenvolvido. isento de sujidades, parasitas e larvas. deve ser entregue em bandeja vedada complástico transparente.</t>
  </si>
  <si>
    <t>(caps/srt) mortadela bolonhesa defumada fatiada - ingredientes básicos: carne bovina e suína, emulsificados, acrescidos ou não de toucinho, adicionado de ingredientes, embutido em envoltório natural e submetido ao tratamento térmico adequado.-umidade: máximo de 65%-proteína: mínimo de 12%¨ -gordura: máximo de 20%-carboidratos: máximo de 10%</t>
  </si>
  <si>
    <t xml:space="preserve">(caps/srt) mussarela fatiada - pasteurizado, fermento lácteo, sal, coalho cloreto de cálcio.a embalagem original deve ser a vácuo em saco plástico transparente e atóxico,limpo, não violado, resistente, que garanta a integridade do produto até omomento do consumo. a rotulagem deve conter no mínimo as seguintes
informações: peso data de processamento, data de validade, ingredientes,carimbo de inspeção estadual ou federal, procedência, nome e/ ou marca einformações nutricionais.
</t>
  </si>
  <si>
    <t>(caps/srt) óleo de soja vegetal, 900ml, embalagem pet, tipo 1, sem conservante e livre de parasitos e detritos, acondicionados em caixas de papelão com 20 unidades, em bom estado de conservação e sem amassados. data de validade de no mínimo 12meses.</t>
  </si>
  <si>
    <t>(caps/srt) óleo de soja vegetal, 900ml, embalagem pet, tipo 1, sem conservante e livre de parasitos e detritos, em bom estado de conservação e sem amassados. data de validade de no mínimo 12meses.</t>
  </si>
  <si>
    <t>(caps/srt) orégano -  embalagem 10 g.</t>
  </si>
  <si>
    <t>(caps/srt) ovo de galinha, fresco, com superfície lisa e limpa, casca inteira sem brilho, sem deformações, sangue, fezes ou rachaduras, com tamanho desenvolvido para a espécie (cerca de 50g). entregue em pentes, chegando  intactos no local. *bandeja com 30 ovos</t>
  </si>
  <si>
    <t>(caps/srt) ovo de galinha, fresco, com superfície lisa e limpa, casca inteira sem brilho, sem deformações, sangue, fezes ou rachaduras, com tamanho desenvolvido para a espécie (cerca de 50g). entregue em pentes, chegando  intactos no local. *bandeja com 12 ovos</t>
  </si>
  <si>
    <t xml:space="preserve">(caps/srt) ovo de páscoa com 350g composto de chocolate ao leite com recheio na casca. contém leite, amendoim, soja e castanha de caju. </t>
  </si>
  <si>
    <t>(caps/srt) paçoca de rolha tradicional 550g</t>
  </si>
  <si>
    <t>(caps/srt) palmito - pote de vidro - peso liquido 500g</t>
  </si>
  <si>
    <t>(caps/srt) pão de cachorro quente - de boa qualidade. tamanho médio.</t>
  </si>
  <si>
    <t>(caps/srt) pão de forma embalagem com 500g, ingredientes: farinha de trigo enriquecidacom ferro e ácido fólico, açúcar, margarina vegetal, sal refinado, glúten, soro deleite em pó, conservador propionato de cálcio, estabilizantes lecitina de soja eestearoil 2-lactil lactato de cálcio e acidulante ácido ascórbico.un 4,8200 1.200,00 0,00 1.200,0000 5.784,00</t>
  </si>
  <si>
    <t>(caps/srt) pão de queijo assado, tamanho médio com aproximadamente 50g cada. vendido por kg</t>
  </si>
  <si>
    <t xml:space="preserve">(caps/srt) pao de queijo congelado tradicional para assar - pacote de 400g </t>
  </si>
  <si>
    <t>(caps/srt) pão francês, unidade com 50g, sem aparência de murcho, sujidades ou queimado. acondicionado em embalagens plásticas com bom estado de conservação.</t>
  </si>
  <si>
    <t>(caps/srt) patê de atum - sachê - embalagem 170 gr</t>
  </si>
  <si>
    <t>(caps/srt) pepino de primeira qualidade, de tamanho médio, liso, com polpa intacta e limpa; tamanho e coloração uniformes, sem manchas, bolores, sujidades, ferrugem, semlesões de origem física ou mecânica. deve ser entregue em sacos plásticos transparentes.</t>
  </si>
  <si>
    <t>(caps/srt) pêra nacional - a casca precisa ser lisa e macia, sem picada de inseto, amassada, sem imperfeições, deve ser doce e suculenta, não devera estar verde nem totalmente madura, de 1ª qualidade</t>
  </si>
  <si>
    <t>(caps/srt) pêssegos em calda em metades embalagem peso líquido 800 gramas / peso drenado 450g</t>
  </si>
  <si>
    <t>(caps/srt) pimentão - amarelo, casca lisa e brilhante, não pode estar murcho e nem melando, de 1ª qualidade.</t>
  </si>
  <si>
    <t>(caps/srt) pimentão - verde, casca lisa e brilhante, não pode estar murcho e nem melando, de 1ª qualidade.</t>
  </si>
  <si>
    <t>(caps/srt) pimentão - vermelho, casca lisa e brilhante, não pode estar murcho e nem melando, de 1ª qualidade.</t>
  </si>
  <si>
    <t xml:space="preserve">(caps/srt) pizza grande a moda da casa </t>
  </si>
  <si>
    <t>(caps/srt) pizza grande de calabresa com catupiry</t>
  </si>
  <si>
    <t>(caps/srt) pizza grande de frango com catupiry</t>
  </si>
  <si>
    <t>(caps/srt) presunto cozido de suíno magro, obtido de pernil ou outra parte suíno sadio, com aspecto, cheiro, cor e sabor próprios e fatiado.</t>
  </si>
  <si>
    <t xml:space="preserve">(caps/srt) pimenta do reino, moída, pura, em pó fino, obtida de frutos maduros de espécies genuínas, são limpos, dessecados e moídos, de coloração cinza escuro, isenta de sujidades e materiais estranhos. pacote contendo 50 g, com identificação do produto, marca do fabricante, prazo de validade e capacidade, de acordo com a resolução 12/78 da cnnpa. o produto deverá ter registro no ministério da agricultura. </t>
  </si>
  <si>
    <t>(caps/srt) queijo fresco - tipo minas, com pouco sal, de 1ª qualidade, indicando o prazo de validade.</t>
  </si>
  <si>
    <t xml:space="preserve">(caps/srt) queijo parmesão ralado - pacote 50g </t>
  </si>
  <si>
    <t>(caps/srt)  queijo prato fatiado</t>
  </si>
  <si>
    <t>(caps/srt) quiabo liso, de primeira (boa qualidade), tamanho e coloração uniforme, livre de enfermidades, material terroso e umidade externa anormal, sem danos físicos eme caniços oriundos de transporte (rachaduras e cortes). deve ser entregue em sacos plásticos transparentes.</t>
  </si>
  <si>
    <t xml:space="preserve">(caps/srt) refresco em pó sabor abacaxi: ingredientes: açúcar, polpa de abacaxi desidratada (1%), ferro, vitaminas: c, niacina (vitamina b3), a, piroxidina (vitamina b6), riboflavina (vitamina b2) e ácido fólico, maltodextrina, acidulanteácido cítrico, aroma idêntico ao natural, antiumectante fosfato tricálcio, reguladorde acidez citrato de sódio, edulcorantes artificiais: ciclamato de sódio(16,5mg/100ml), aspartame (15,2mg/100ml), acessulfame de potássio (2,3mg/100ml) e sacarina sódica (1,5mg/100ml), espessantes: goma xantana,
carboximetilcelulose e goma arábica, corante inorgânico dióxido de titânio e corantes artificiais tartrazina e amarelo crepúsculo.
</t>
  </si>
  <si>
    <t>(caps/srt) refresco em pó sabor limão, pacote com 30g, composto de açúcar, polpa de limão desidratada (1%), vitamina c (ácido ascórbico), acidulante (ácido cítrico), aromatizante (aroma idêntico ao natural de limão), antiumectante (fosfatotricalcio), regulador de acidez (citrato de socio) corante inorgânico (dióxido de titânio), edulcorantes artificiais (por 100ml: aspartame: 27.6mg e acesulfame - k4,2mg), estabilizantes (carboximeticulose sódica e goma xantana), corante artificial (amarelo crepúsculo fcf). não contem glúten. contem fenilalanina.</t>
  </si>
  <si>
    <t>(caps/srt) refresco em pó sabor maracujá: ingredientes: açúcar, polpa de maracujá desidratada (1%),maltodetrina, ferro, vitaminas: c, niacina (vitaminab3), a, piridoxina (vitamina b6), riboflavina (vitamina b2) e ácido fólico, acidulante ácido cítrico, regulador de acidez citrato de sódio, aroma idênticoao natural, antiumectante fosfato tricálcico,edulcorantes artificiais: aspartame (18,7mg/100ml),ciclamato de sódio (14,5mg/100ml), acessulfame de potássio (2,5mg/100ml), sacarina sódica (1,3mg/100ml), espessantes: carboximetilcelulose,goma xantana e goma arábica, corante inorgânico dióxido de titânio, corante artificial amarelo.</t>
  </si>
  <si>
    <t>(caps/srt) refresco em pó sabor morango: ingredientes: açúcar, maltodextrina, polpa demaracujá desidratada (1%), fibra vegetal, ferro, ácido ascórbico (vitamina c),vitamina a, acidulante ácido cítrico, regulador de acidez citrato de sódio, antiumectantes:fosfato tricálcio e dióxido de silício, espessantes: goma guar,goma xantana e goma arábica, aromatizantes:aroma sintético idêntico ao naturale aroma artificial, edulcorantes artificiais:aspartame (19,1mg/100ml), ciclamato desódio (16,3mg/100ml), acesulfame de potássio (3,3mg/100ml) e sacarina sódica(1,6mg/100ml), corante inorgânico dióxido de titânio, espumante extrato de quilála e corantes artificiais:amarelo crepúsculo fcf e tartrazina</t>
  </si>
  <si>
    <t>(caps/srt) refresco em pó, sabor de laranja, embalagem contendo 30g, composto com osseguintes ingredientes: açúcar, polpa de laranja desidratada (1%), vitamina c (acido ascórbico), acidulante (acido cítrico), aromatizante (aroma natural de laranja), antiumectante (fosfato tricálcio), regulador de acidez (citrato de sódio),corante inorgânico (dióxido de titânio), edulcorantes artificiais (por 100ml:aspartame: 26,4mg e acesulfame - k: 4,8 mg) estabilizantes (carboximetilcelulosee goma xantana) e corante artificial (tatrazina e amarelo crepúsculo fcf) nãocontem glúten. contem fenilalanina informação nutricional porção de 6g:quantidade por porção: valor calórico 26 kcal, carboidratos 5.1g;proteínas 0g;gorduras trans 0 g, fibra alimentar 0g; cálcio 0mg; ferro omg e sódio 24 mg.</t>
  </si>
  <si>
    <t>(caps/srt) refresco em pó, sabor de tangerina, embalagem contendo 30g, composto com osseguintes ingredientes: açúcar, polpa de tangerina desidratada (1%), vitamina c (acido ascórbico), acidulante (acido cítrico), aromatizante (aroma natural de tangerina), antiumectante (fosfato tricálcio), regulador de acidez (citrato desódio), corante inorgânico (dióxido de titânio), edulcorantes artificiais (por 100ml:aspartame: 26,4mg e acesulfame - k: 4,8 mg) estabilizantes (carboximetilcelulosee goma xantana) e corante artificial (amarelo crepúsculo) não contem glúten.contem fenilalanina informação nutricional porção de 6g: quantidade por porção:valor calórico 26 kcal, carboidratos 5.1g;proteínas 0g; gorduras trans 0 g, fibraalimentar 0g; cálcio 0mg; ferro omg e sódio 24 mg.</t>
  </si>
  <si>
    <t>(caps/srt) refrigerante de 2 litros contendo água gaseificada, açúcar e extrato vegetal de guaraná, aroma natural acidulante, conservadores sorbato de potássio e benzoatode sódico, corante caramelo.</t>
  </si>
  <si>
    <t>(caps/srt) refrigerante, composto de água gaseificada, açúcar, suco de laranja, aromasintético artificial, acidulante ins 330, conservador ins 211, estabilizantes ins 444 eins 480, corante artificial ins 110. não contem quantidades significativas de proteínas, gorduras totais, gorduras saturadas, gorduras trans e fibra alimentar.embalagem com 2 litros.</t>
  </si>
  <si>
    <t>(caps/srt) repolho verde; híbrido de primeira qualidade; fresco; firme; com tamanho e coloração uniformes; bem desenvolvido; intacto, livre de rachaduras, lesões de origem física ou mecânica, perfurações e cortes. na cor verde. deve ser entregue semanalmente, já pesada, em sacos plásticos transparentes.</t>
  </si>
  <si>
    <t>(caps/srt) requeijão cremoso 200g, ingredientes: creme de leite, leitedesnatado, soro de leite, caseinato de cálcio, água, sal, cloreto decálcio, fermentos lácteos, coalho, estabilizante polifosfato de sódio e fosfato dissodico, conservante sorbato de potássio, nãocontem glúten.</t>
  </si>
  <si>
    <t>(caps/srt) requeijão cremoso (consistencia de catupiry) - sachê de 250 g</t>
  </si>
  <si>
    <t>(caps/srt) rosquinha de milho verde pacote com 500g, ingredientes: farinha de trigo enriquecida com ferro e ácido fólico, açúcar, gordura vegetal, açúcar invertido,flocos de milho, creme de milho, leite em pó, sal refinado, fermentos químicosbicarbonato de sódio e bicarbonato de amônio, estabilizante lecitina de soja,acidulante ácido cítrico e aromatizante.</t>
  </si>
  <si>
    <t>(caps/srt) rosquinha doce de coco, pacote com 500g, composto de farinha de trigoenriquecida com ferro e ácido fólico, amido, açúcar, gordura vegetal. açúcar invertido, leite em pó, sal refinado, canela em pó, estabilizante lecitina de soja,fermentos químicos, bicarbonato de amônio, acidulante ácido cítrico e aromatizante. contem glúten. indústria brasileira. 1ª qualidade - livre de gordurastrans</t>
  </si>
  <si>
    <t>(caps/srt) rosquinha doce de nata, pacote com 500g, composto de farinha de trigoenriquecida com ferro e acido fólico, amido, açúcar, gordura vegetal, açúcar invertido, leite em pó, sal refinado, canela em pó, estabilizante lecitina de soja,fermentos químicos, bicarbonato de amônio, acidulante acido cítrico e aromatizante, contem glúten. indústria brasileira. 1ª qualidade - livre de gordurastrans.</t>
  </si>
  <si>
    <t>(caps/srt) rosquinha sabor chocolate, doce sem recheio, indredientes: açúcar, farinha de trigo e glúten. embalagem com 500g</t>
  </si>
  <si>
    <t xml:space="preserve">(caps/srt) rosquinha sabor leite, doce sem recheio, indredientes: açúcar, farinha de trigo e
glúten. embalagem com 500g
</t>
  </si>
  <si>
    <t>(caps/srt) rúcula, com coloração verde em todas as folhas, de 1ª qualidade.</t>
  </si>
  <si>
    <t xml:space="preserve">(caps/srt) sal refinado, em pacote de 1kg, iodado, extra, produzido e embalado conforme decreto nº 80.583/77, o qual deve constar do rótulo e/ou da embalagem. </t>
  </si>
  <si>
    <t>(caps/srt) salsa desidratada - embalagem com 8g .</t>
  </si>
  <si>
    <t>(caps/srt) salgados tipo empada, tamanho pequeno com recheio de palmito.</t>
  </si>
  <si>
    <t>(caps/srt) salgados tipo empada, tamanho pequeno com recheio de frango.</t>
  </si>
  <si>
    <t>(caps/srt) salgados tipo enroladinho, tamanho pequeno com recheio de presunto e queijo.</t>
  </si>
  <si>
    <t>(caps/srt) salgados tipo enroladinho, tamanho pequeno com recheio de salsicha.</t>
  </si>
  <si>
    <t>(caps/srt) salgados tipo esfirra, tamanho pequeno com recheio de carne.</t>
  </si>
  <si>
    <t>(caps/srt) salgados tipo esfirra, tamanho pequeno com recheio de frango catupiry.</t>
  </si>
  <si>
    <t>(caps/srt) salgados tipo risolis, tamanho pequeno com recheio de carne.</t>
  </si>
  <si>
    <t>(caps/srt) salgados tipo risolis, tamanho pequeno com recheio de presunto e queijo.</t>
  </si>
  <si>
    <t>(caps/srt) salgados tipo risolis, tamanho pequeno com recheio de frango.</t>
  </si>
  <si>
    <t xml:space="preserve">(caps/srt) salsicha de frango congelada produzida com matéria de ótima procedência,
contendo na sua composição no máximo 2% de amido. não apresentar superfície pegajosa. contendo no rótulo todas as especificações do produto com validade mínima de 6 meses.registrado no órgãocompetente.
</t>
  </si>
  <si>
    <t xml:space="preserve">(caps/srt) salsicha hot-dog - salsicha para hot dog, preparada com carnes suína, bovina e de
frango, com condimentos naturais. contendo nome do fornecedor, validade e lote. transportada em carro climatizado, de acordo comlegislação vigente. produto equivalente ou de melhor qualidade que sadia, pif paf ou perdigão)
</t>
  </si>
  <si>
    <t>(caps/srt) sardinhas em óleo comestível de peso líquido 125g. não contém glúten. embaladasem lata pequena. o rótulo deve conter nome do produto, peso líquido e drenado, data de fabricação e prazo de validade de no mínimo 1 ano, nº registro no ministério da agricultura e carimbo da inspeção federal. embalagem secundária.</t>
  </si>
  <si>
    <t xml:space="preserve">(caps/srt) sorvete - pote 2l - sabor napolitano, prazo de validade mínimo de 180 dias a contar da data de entrega. </t>
  </si>
  <si>
    <t xml:space="preserve">(caps/srt) sorvete - pote 2l - sabor flocos, prazo de validade mínimo de 180 dias a contar da data de entrega. </t>
  </si>
  <si>
    <t xml:space="preserve">(caps/srt) sorvete - pote 2l - sabor abacaxi, prazo de validade mínimo de 180 dias a contar da data de entrega. </t>
  </si>
  <si>
    <t xml:space="preserve">(caps/srt) sorvete - pote 2l - sabor coco queimado, prazo de validade mínimo de 180 dias a contar da data de entrega. </t>
  </si>
  <si>
    <t xml:space="preserve">(caps/srt) sorvete - pote 2l - sabor mousse de maracuja, prazo de validade mínimo de 180 dias a contar da data de entrega. </t>
  </si>
  <si>
    <t xml:space="preserve">(caps/srt) sorvete - pote 2l - sabor milho verde, prazo de validade mínimo de 180 dias a contar da data de entrega. </t>
  </si>
  <si>
    <t xml:space="preserve">(caps/srt) sorvete - pote 2l - sabor chocolate, prazo de validade mínimo de 180 dias a contar da data de entrega. </t>
  </si>
  <si>
    <t xml:space="preserve">(caps/srt) sorvete - pote 2l - sabor morango, prazo de validade mínimo de 180 dias a contar da data de entrega. </t>
  </si>
  <si>
    <t xml:space="preserve">(caps/srt) sorvete - pote 2l - sabor chocolitano, prazo de validade mínimo de 180 dias a contar da data de entrega. </t>
  </si>
  <si>
    <t>(caps/srt) suco integral concentrado de goiaba, frasco 500ml - preparado concentrado de líquido para refresco de fruta, contando suco concentrado natural da fruta,titulável em ácido cítrico (acidulante ins 330) e aroma natural da fruta, devemestar de acordo com a portaria nº 544 de 16/11/98 do ministério da agricultura edo abastecimento, validade no mínimo de 08 meses.</t>
  </si>
  <si>
    <t>(caps/srt) suco integral concentrado de caju frasco 500ml - preparado concentrado de líquido para refresco de fruta, contando suco concentrado natural da fruta,titulável em ácido cítrico (acidulante ins 330) e aroma natural da fruta, devemestar de acordo com a portaria nº 544 de 16/11/98 do ministério da agricultura edo abastecimento, deverá ser apresentado cópia autenticada do modelo derótulos aprovados pelo ministério da agricultura e ficha técnica, laudo comcaracterísticas sensoriais, análise físico- química, análise microbiológicas,microscopia e histologia de cada produto de laboratório credenciado ao órgãooficial e registro de estabelecimento do ministério da agricultura.</t>
  </si>
  <si>
    <t>(caps/srt) suco integral concentrado de laranja frasco 500ml - preparado concentrado de líquido para refresco de fruta, contando suco concentrado natural da fruta,titulável em ácido cítrico (acidulante ins 330) e aroma natural da fruta, devemestar de acordo com a portaria nº 544 de 16/11/98 do ministério da agricultura edo abastecimento, validade no mínimo de 8 meses.</t>
  </si>
  <si>
    <t>(caps/srt) suco integral concentrado de maracujá frasco 500ml - preparado concentrado de líquido para refresco de fruta, contando suco concentrado natural da fruta,titulável em ácido cítrico (acidulante ins 330) e aroma natural da fruta, devemestar de acordo com a portaria nº 544 de 16/11/98 do ministério da agricultura edo abastecimento, validade no mínimo de 8 meses.</t>
  </si>
  <si>
    <t>(caps/srt) suco natural sabor de abacaxi, caixa contendo 1 litro, composto de água, polpade abacaxi, açúcar, acidulante, ácido cítrico, aroma natural de abacaxi e antioxidante ácido ascórbico. não contém glúten. bebida não alcoólica. nãofermentada. suco nacional. prazo de validade. 12 meses.</t>
  </si>
  <si>
    <t>(caps/srt) suco natural sabor de caju, caixa contendo 1 litro,composto de água, polpa de caju (mínimo 35%),açúcar, acidulante ácido cítrico,aroma natural e conservador dióxido de enxofre. não contém glúten.bebida não alcoólica. não fermentada. suconacional. prazo de validade. 12 meses</t>
  </si>
  <si>
    <t>(caps/srt) suco natural sabor de pêssego, caixa contendo 1 litro, composto de água, suco concentrado de uva, açúcar, aroma natural, acidulante ácido cítrico e espessantegoma xantana. não contém glúten. bebida não alcoólica. não fermentada. suconacional. prazo de validade. 12 meses.</t>
  </si>
  <si>
    <t xml:space="preserve">(caps/srt) suco natural sabor de uva, caixa contendo 1 litro, composto de água, suco
concentrado de uva, açúcar, aroma natural, acidulante ácido cítrico e espessantegoma xantana. não contém glúten. bebida não alcoólica. não fermentada. suconacional. prazo de validade. 12 meses.
</t>
  </si>
  <si>
    <t xml:space="preserve">(caps/srt) suco natural sabor de maracujá, caixa contendo 1 litro, composto de água, suco
concentrado de maracujá, açúcar, aroma natural, acidulante ácido cítrico e espessantegoma xantana. não contém glúten. bebida não alcoólica. não fermentada. suconacional. prazo de validade. 12 meses.
</t>
  </si>
  <si>
    <t>(caps/srt) tempero completo sem pimenta, embalagem com 1kg, obtido da mistura dosseguintes ingredientes: sal, cebola, alho, cebolinha, salsa, manjericão e conservantes. cor, cheiro e sabor próprios, isento de sujidades e materiais estranhos, acondicionado em embalagem de plástico, vedada e com tampa.contendo no mínimo prazo de validade de 12 meses a partir da data da entrega.</t>
  </si>
  <si>
    <t>(caps/srt) tempero em pó para carnes - pacote com 60g</t>
  </si>
  <si>
    <t>(caps/srt) tempero em pó para aves - pacote com 60g</t>
  </si>
  <si>
    <t>(caps/srt) tempero verde misto (salsa e cebolinha), novo, de 1ª qualidade.</t>
  </si>
  <si>
    <t>(caps/srt) tomate longa vida, extra aa, de primeira qualidade, liso, com polpa firme e intacta, de cor uniforme e maturação média. isento de enfermidades, material terroso e umidade externa anormal; livre de resíduos de fertilizantes, sujidades, parasitas e larvas; sem lesões de origem física ou mecânica, rachaduras, manchas e cortes. deve ser entregue em sacos plásticos transparentes.</t>
  </si>
  <si>
    <t>(caps/srt) torrada levemente salgada 160g farinha de trigo enriquecida com ferro e acido fólico, gordura vegetal, açúcar, sal, extrato de malte, amido e emulsificante: lecitina de soja (ins 322) contém gluten.</t>
  </si>
  <si>
    <t>(caps/srt) vagem curta, tipo extra aa, tamanho e coloração uniformes, livre de materiais terrosos e umidade externa anormal, sem danos físicos e mecânicos oriundos de manuseio ou transporte. deve ser entregue em sacos plásticos transparentes.</t>
  </si>
  <si>
    <t>(caps/srt) vinagre branco,insento de corantes artificiais, embalagem com 12 garrafas de 750ml. registrado no órgão competente e de ótima procedência.</t>
  </si>
  <si>
    <t>(caps/srt) vinagre branco, insento de corantes artificiais, embalagem emgarrafas de 750ml. registrado no órgão competente e de ótima procedência.</t>
  </si>
  <si>
    <t>(caps/srt) xarope de groselha - açúcar, água, aroma artificial de groselha, corantes artificiais. embalagem de 1 litro</t>
  </si>
  <si>
    <t>(saúde) abacaxi pérola ou havai, tipo comercial, de primeira qualidade, tamanho e coloração uniforme. isento de enfermidades material terroso e de umidade externa anormal. sem danos físicos e mecânicos oriundos de manuseio e transporte.</t>
  </si>
  <si>
    <t>(saúde) açúcar cristal branco, fino e de 1° qualidade, na cor branca, sacarose de cana-de-açucar. pacote com 5 kg em polietileno, contendo data de fabricação e prazo de validade.</t>
  </si>
  <si>
    <t xml:space="preserve">(saúde) aveia em flocos finos </t>
  </si>
  <si>
    <t>(saúde) banana nanica, de primeira qualidade tamanho e cor uniforme, devendo ser bem desenvolvida e não muito madura, com polpa intacta e firme, sem danos físicos e mecânicos oriundos do manuseio e transporte.</t>
  </si>
  <si>
    <t xml:space="preserve">(saúde) bolacha tipo cream cracker, acondicionados em caixas de papelão contendo 20 embalagens de 400g, em ótimo estado de conservação, com validade de no mínimo 06 meses.
</t>
  </si>
  <si>
    <t xml:space="preserve">(saúde) bolacha tipo maisena, sem recheio, acondicionados em caixas de papelão contendo 20 embalagens de 400g, em ótimo estado de conservação, com validade de no mínimo 06 meses.
</t>
  </si>
  <si>
    <t>(saúde) bolo sabor abacaxi embalagem de 250 gr, composto de farinha de trigo enriquecida com ferro e ácido fólico, açúcar, ovo, gordura vegetal, polpa de abacaxi, glicose de milho, leite em pó desnatado, sal refinado, farinha de soja, amido, fermentos químicos pirofosfato ácido de sódio e bicarbonato de sódio, conservador propionato de sódio, emulsificante mono e diglicerídeos de ácidos graxos e aromatizantes.</t>
  </si>
  <si>
    <t>(saúde) bolo sabor coco embalagem de 250gr composto de açúcar, farinha de trigo enriquecida com ferro e ácido fólico, ovo, gordura vegetal, glicose de milho, leite em pó desnatado, soro de leite em pó, coco ralado, sal refinado, farinha de soja, amido, fermentos químicos pirofosfato ácido de sódio e bicarbonato de sódio, emulsificante mono e diglicerídeos de ácidos graxos, conservador propionato de sódio e aromatizantes.</t>
  </si>
  <si>
    <t>(saúde) bolo sabor laranja embalagem de 250gr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 graxos e aromatizantes.</t>
  </si>
  <si>
    <t>(saúde) bolo de aniversario com massa de pão de ló, de boa qualidade, recheado e com cobertura, diversos sabores.</t>
  </si>
  <si>
    <t>(saúde) café extraforte torrado e moído, embalado a vácuo, contendo identificação do produto, marca do fabricante, data da fabricação, com prazo de validade não inferior a 8 meses da data da entrega - pacote com  500g.</t>
  </si>
  <si>
    <t>(saúde) carne bovina moída (acém), de abate recente, congelada, com no máximo 10% de gordura, não apresentar ossos e cartilagens. acondicionada em embalagens atóxicas, resistentes ao transporte e armazenamento, contendo peso líquido de 1kg. as embalagens devem ser identificadas com o nome do produto. seguir os padrões microbiológicos estabelecidos pela resolução rdc nº 12 de 02/01/2001 anvisa/ms.</t>
  </si>
  <si>
    <t>(saúde) chá mate com peso líquido de 250g. Ingredientes: folhas e talos de erva-mate tostada. não contém glúten.</t>
  </si>
  <si>
    <t>(saúde) gelatina em pó de diversos sabores, contendo os seguintes ingredientes: açúcar, gelatina, maltodextrina, acidulante ácido fumárico, estabilizante citrato de sódio, sal, aroma articial de frutas e corantes artificiais e vitaminas a c e e embalada em caixinhas íntegras com 30g e validade mínima de 12 meses.</t>
  </si>
  <si>
    <t>(saúde) laranja pêra ou seleta ou lima, fresca de primeira, compacta e firme sem lesões de origem física ou mecânicas, perfurações e cortes. tamanho ecoloração uniformes. devendo ser bem desenvolvida, isenta de sujidades, parasitas elarvas. acondicionad em sacos.</t>
  </si>
  <si>
    <t>(saúde) lanche frio contendo uma baguete de 50cm, recheado com presunto e muçarela, alface, tomate e maionese.</t>
  </si>
  <si>
    <t>(saúde) limão tahiti, de primeira qualidade, fresco, livre de resíduos de fertilizantes, sujidades, parasitas e larvas. tamanho e coloração uniformes, devendo ser bem desenvolvido e maduro com polpa firme e intacta.</t>
  </si>
  <si>
    <t>(saúde) maça fugi ou gala, de primeira qualidade; pesando entre 120 e 150g; apresentando tamanho, cor e conformação uniformes; devendo ser bem desenvolvida e madura; com polpa intacta e firme; sem danos físicos e mecânicos oriundos do manuseio e transporte. deve ser entregue em sacos plásticos transparentes.</t>
  </si>
  <si>
    <t>(saúde) mamão formoso, extra, de primeira qualidade; com 60 a 80% de maturação. com tamanho e coloração uniformes, devendo ser bem desenvolvido, com polpa firme intacta, sem manchas, rachaduras, danos físicos e mecânicos, oriundos do manuseio e transporte. livre de sujidades, parasitas e larvas. deve ser entregue em sacos plásticos transparentes.</t>
  </si>
  <si>
    <t>(saúde) maracujá extra aaa, fresco, de primeira, compacto e firme, sem lesões de origem física ou mecânica, perfurações e cortes, tamanho e coloração uniformes. devendo ser bem desenvolvido. isento de sujidades, parasitas e larvas. deve ser entregue em sacos plásticos transparentes.</t>
  </si>
  <si>
    <t>(saúde) margarina vegetal com 500g, composto com sal, industrializada, produzida com óleo e gorduras vegetais apresentando no mínimo 1,5 gr de ômega 6 de 0,20 gr de ômega 3, vitaminas:a,d,e. isenta de gordura trans, colesterol e glúten. deve ser homogênea de cheiro e sabor característico, isenta de sujidades. embalagem: potes plásticos atóxicos de 500gr. validade mínima de 4 meses a contar da data de entrega e data de fabriacação de até 30 dias.</t>
  </si>
  <si>
    <t>(saúde) melancia de primeira qualidade, com 60 a 80% de maturação, com tamanho e coloração uniformes, devendo ser bem desenvolvido, com polpa firme e intacta, sem manchas, rachaduras, danos físicos e mecânicos, oriundos do manuseio e transporte. livre de sujidades, parasitas e larvas. deve ser entregue em sacos plásticos transparentes.</t>
  </si>
  <si>
    <t>(saúde) mexerica tipo pokan "in natura" de primeira qualidade, fresca, com grau de maturidade de 80%, intacta, livre de rachaduras, cortes e esmagamento. Isenta de materiais terrosos e umidade externa anormal, livre de sujidades, parasitas e larvas, sem danos físicos e mecânicos. deve ser entregue em sacos plásticos transparentes.</t>
  </si>
  <si>
    <t>(saúde) morango em bandeja - descrição do produtos: morangos selecionados e fresquinhos, sem lesões de origem física ou mecânica, perfurações e cortes, tamanho e coloração uniformes devendo ser bem desenvolvidos. isento de sujidades, parasitas e larvas. deve ser entregue em bandeja vedada com plástico transparente.</t>
  </si>
  <si>
    <t xml:space="preserve">(saúde) Refeição tipo marmitex contendo no mínimo:
01 porção de Arroz -aproximadamente 250gr
01 porção de Feijão - aproximadamente 150gr
01 porção de farofa - Aproximadamente 80 gr
01 porção de carne bovina e/ou de aves e/ou de
peixe (carne de 1°qualidade) - aproximadamente 120gr
01 porção de salada (folhosos)-aproximadamente 25gr
01 porção de verdura/legumes, crus ou cozidos -aproximadamente 60gr
1 porção
Guarnição- massas variadas ou legumes ou tubérculos refogados preparados - porção de aproximadamente 100gr.
Embalagem descartável de isopor com tampa ou
alumínio com fechamento a máquina acompanhado de
talheres descartáveis.
</t>
  </si>
  <si>
    <t>(saúde) rosquinha de leite, sem recheio, acondicionados em pacotes de 500g aproximadamente, em ótimo estado de conservação, com validade de no mínimo 06 meses.</t>
  </si>
  <si>
    <t xml:space="preserve">(saúde) mussarela fatiada -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procedimento, data de validade, ingredientes, carimbo de inspeção estadual ou federal, procedência, nome e/ou marca e informações nutricionais.
</t>
  </si>
  <si>
    <t>(saúde) pão francês, unidade com 50g, sem aparência de murcho, sujidades ou queimado. acondicionado em embalagens plásticas com bom estado de conservação.</t>
  </si>
  <si>
    <t>(saúde) pão de queijo tamanho médio com aproximadamente 50 g cada</t>
  </si>
  <si>
    <t>(saúde) pera nacional - a casca precisa ser lisa e macia, sem picada de inseto, amassada, sem imperfeições, deve ser doce e suculenta, não deverá estar verde nem totalmente madura, de 1º qualidade.</t>
  </si>
  <si>
    <t>(saúde) presunto cozido de suíno magro, obtido de pernil ou outra parte do suíno sadio, com aspecto, cheiro, cor e sabor próprios. fatiado.</t>
  </si>
  <si>
    <t>(saúde) refrigerante de 02 litros contendo água gaseificada, açúcar e extrato vegetal de guaraná, aroma natural acidulante, conservadores sorbato de potássio e benzoato de sódico, corante caramelo.</t>
  </si>
  <si>
    <t xml:space="preserve">(saúde) refrigerante, composto de água gaseificada, açúcar, suco de laranja, aroma sintético artificial,acidulante ins 330, conservador ins 211, estabilizantes ins 444 e ins 480, corante artificial ins 110. não contém quantidades significativas de proteínas, gorduras totais, gorduras saturadas, gosduras trans e fibra alimentar. embalagem com 2l.
</t>
  </si>
  <si>
    <t>(saúde) salgados tipo enroladinho, tamanho pequeno, com recheio de salsicha.</t>
  </si>
  <si>
    <t>(saúde)salgados tipo esfirra, tamanho pequeno, com recheio de carne.</t>
  </si>
  <si>
    <t>(saúde)salgados, tipo empada, tamanho pequeno com recheio de palmito.</t>
  </si>
  <si>
    <t>(saúde) salgados, tipo enroladinho, tamanho pequeno com recheio de presunto e queijo</t>
  </si>
  <si>
    <t>(saúde) suco natural sabor de abacaxi, caixa contendo 1 litro, composto de água, polpa de abacaxi, açúcar, acidulante, ácido cítrico, aroma natural de abacaxi e antioxidante ácido ascórbico. não contém glúten. bebida não alcoólica. não fermentada. suco nacional. prazo de validade. 12 meses.</t>
  </si>
  <si>
    <t>(saúde) suco natural sabor de caju, caixa contendo 1 litro, composto de água, polpa de caju (mínimo 35%), açúcar, acidulante ácido cítrico,aroma natural e conservador dióxido de enxofre. não contém glutem. bebida não alcoólica. não fermentada. suco nacional. prazo de validade. 12 meses.</t>
  </si>
  <si>
    <t>(saúde) suco natural sabor de pêssego, caixa contendo 1 litro, composto de água, suco concentrado de uva, açúcar, aroma natural, acidulante ácido cítrico e espessante goma xantana. não contém glúten. bebida não alcoólica. não fermentada. suco nacional. prazo de validade. 12 meses.</t>
  </si>
  <si>
    <t>(saúde) suco natural sabor de uva, caixa contendo 1 litro, composto de água, suco concentrado de uva, açúcar, aroma natural, acidulante ácido cítrico e espessante goma xantana. não contém glutem. bebida não alcoólica. não fermentada. suco nacional. prazo de validade. 12 meses.</t>
  </si>
  <si>
    <t>(saúde) suco natural sabor de morango, caixa contendo 1 litros, composto de água, aromo natural, acidulante ácido cítrico e espessante goma xantana. não contém glúten, bebida não alcoólica. não fermantada. suco nacional. prazo de validade 12 meses.</t>
  </si>
  <si>
    <t>(saúde) bebida láctea sabor chocolate, embalagem tetra pak, com canudo, com 200 ml</t>
  </si>
  <si>
    <t>(saúde) suco néctar frutas light, embalagem treta pak, com adição de 0% de açúcar, com canudo, 200ml. Diversos sabores</t>
  </si>
  <si>
    <t>(saúde) biscoito salgado original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t>
  </si>
  <si>
    <t>(merenda escolar)Arroz Agulhinha Tipo 1, pacote com 5kg, beneficiado, polido, classe longo fino, tipo agulhinha, sem parasitos e detritos, com validade de 09 meses a partir da data da entrega.</t>
  </si>
  <si>
    <t>(merenda escolar)Fermento em pó químico, contendo os ingredientes: Amido de milho ou fécula de mandioca, fosfato monocálcico, bicarbonato de sódio e carbonato de cálcio Acondicionado em lata contendo 250g, sem amassados. Validade de no mínimo 12 meses.</t>
  </si>
  <si>
    <t>(merenda escolar)Bolacha tipo rosquinha (leite, milho e chocolate), sem recheio, acondicionados em caixas de papelão contendo 20 embalagens de 400g, em ótimo estado de conservação, com validade de no mínimo 06 meses.</t>
  </si>
  <si>
    <t>(merenda escolar)Atum ralado com óleo comestível e caldo vegetal (flocos de soja e extratos de cenoura e aipo) e sal, não contém glúten. Embalagem primária metálica flexível esterilizável  composta por PET de 400g peso líquido.Etiqueta colada à bolsa com nome do produto, peso líquido e drenado, lista de ingredientes, informação nutricional, nº registro no Ministério da Agricultura, carimbo da inspeção Federal.Embalagem secundária caixa de papelão com 24 unidades com as informações: nome do produto, data de validade, informações do fabricante.</t>
  </si>
  <si>
    <t>(merenda escolar)Sardinhas em óleo comestível de peso líquido 1.100g. Não contém glúten. Embalagem primária corpo com dureza 61 HR e espessura de 0,28mm, revestimento interno composto de verniz epóxi fenólico base e verniz epóxi com alumínio.O rótulo deve conter nome do produto, peso líquido e drenado, data de fabricação e prazo de validade de no mínimo 1 ano, nº registro no Ministério da Agricultura e carimbo da isnpeção federal. Embalagem secundária: caixa de papelão com 6 unidade com nome do produto, validade, informações do fabricante.</t>
  </si>
  <si>
    <t>(merenda escolar)Gelatina em pó de diversos sabores, contendo os seguintes ingredientes: açúcar, gelatina, maltodextrina,  acidulante ácido fumárico, estabilizante citrato de sódio, sal, aroma artificial de frutas e corantes artificiais e vitaminas A, C e E. Embalada em sachê com 25g e validade mínima de 12 meses.</t>
  </si>
  <si>
    <t>(merenda escolar)Achocolatado em pó instantâneo, adoçado, contendo 7 vitaminas (B1, B2, B6, B12, Niacina, Ácido pantotênico e Biotina).Deve conter data de validade de no mínimo 12 meses. Embalagem de 2Kg.</t>
  </si>
  <si>
    <t>(merenda escolar)Proteína texturizada de soja granulada, de 1ª qualidade, pacote de 500g. Validade de 1 ano a partir da data de entrega. Sabor carne.</t>
  </si>
  <si>
    <t>(merenda escolar)Carne de Frango (coxa-sobrecoxa desossada e sem pele), de abate recente. Acondicionada em embalagens saco plástico com 1kg, em caixas de papelão lacrados cotendo todas as especificações do produto, sem danificações, aparência de descongelamento, ausência de odor forte ou alterações nas características do produto. O mesmo deverá conter no máximo 6% de água resultante do descongelamento da carcaça (partes comestíveis). Registrado no Órgão competente.</t>
  </si>
  <si>
    <t>(merenda escolar)Colorau - corante de urutum em pó fino, homogêneo, coloração vermelho intensa, embalagem com 1kg, validade mínima de 12 meses. Fardo c/ 10kg.</t>
  </si>
  <si>
    <t>(merenda escolar)Açúcar Cristal branco, fino e de 1ª qualidade, na cor branca, sacarose de cana-de-açúcar. Pacote com 5kg em polietileno, contendo data de fabricação e prazo de validade.</t>
  </si>
  <si>
    <t>(merenda escolar)Vinagre branco,insento de corantes artificiais, embalagem com 12 garrafas de 750 ml. Registrado no Órgão competente e de ótima procedência.</t>
  </si>
  <si>
    <t>(merenda escolar)Sal refinado, em pacote de 1kg, iodado, extra, produzido e embalado conforme Decreto nº 80.583/77, o qual deve constar do rótulo e/ou da embalagem. Fardos de 30kg.</t>
  </si>
  <si>
    <t>(merenda escolar)Bolacha tipo cream cracker, acondicionados em caixas de papelão contendo 20 embalagens de 400g, em ótimo estado de conservação, com validade de no mínimo 06 meses.</t>
  </si>
  <si>
    <t>(merenda escolar)Farinha de mandioca torrada, tipo 1, seca, branca e com registro no Ministério da Agricultura constante do rótulo e/ou da embalagem. Acondicionada em embalagens íntegras de 1kg, com validade de no mínimo 12 meses.</t>
  </si>
  <si>
    <t>(merenda escolar)BISCOITO DOCE MARIA, ingredientes: farinha de trigo, açúcar, gordura vegetal hidrogenada, leite em pó integral, sal, estabilizante, lecitina de soja. contendo glúten. com registro no ministério da saúde. com data de fabricação e validade de no mínimo 08 meses, acondicionados em caixas de papelão contendo 20 embalagens de 400g.</t>
  </si>
  <si>
    <t>(merenda escolar)FLOCOS DE MILHO - de primeira linha - embalagem de 2kg - flocos de milhos naturais laminados, sem adicao de acucar, enriquecido com vitaminas. isento de gordura trans. teor minimo de fibras de 3,5g a cada 100g do produto. a materia-prima deve ser de primeira qualidade. o produto devera estar em conformidade com as leis especificas vigentes.</t>
  </si>
  <si>
    <t>(merenda escolar)Óleo de Soja vegetal, 900ml, embalagem pet, tipo 1, sem conservante e livre de parasitos e detritos, acondicionados em caixas de papelão com 20 unidades, em bom estado de conservação e sem amassados. Data de validade de no mínimo 12 meses.</t>
  </si>
  <si>
    <t>(merenda escolar)Carne bovina (músculo), moído, de abate recente, resfriada, com no máximo 10% de gordura, não apresentar ossos e cartilagens. Acondicionada em embalagens atóxicas, resistentes ao transporte e armazenamento, contendo peso líquido de 1kg. As embalagens devem ser identificadas com o nome do produto. Seguir os padrões microbiológicos estabelecidos pela Resolução RDC nº 12 de 02/01/2001 ANVISA/MS.</t>
  </si>
  <si>
    <t xml:space="preserve">(merenda escolar)Hambúrguer bovino. Informações do produto: carne bovina, agua, gordura bovina, proteína texturizada de soja, gordura vegetal, maltodextrina, sal, condimentos naturais, proteína vegetal hidrolisada, regulador de acidez, lactato de sódio, estabilizante polifosfato de sódio, glutamato monossódico, eritorbato de sódio, corante vermelho de beterraba e aromas naturais. Não contem glúten. Transporte realizado em caminhão climatizado. </t>
  </si>
  <si>
    <t>(merenda escolar)Fubá tipo Mimoso, em pacotes de 1kg, composto de 100% de grãos de milho, sãos e limpos, sem fermentação e sabores rançosos. Validade de no mínimo 12 meses.</t>
  </si>
  <si>
    <t>(merenda escolar)Macarrão parafuso à base de ovos, composto com sêmola de trigo e farinha de trigo, em quantidades equilibradas, sem corantes. Fardo de 12kg.</t>
  </si>
  <si>
    <t>(merenda escolar)Extrato de tomate (embalagem tetra pak de 1,080kg), contendo todas as especificações do produto. Registrado em Órgão Competente.</t>
  </si>
  <si>
    <t xml:space="preserve">(merenda escolar)Frango (peito sem osso) em tiras (iscas). De abate recente, congelada. Acondicionada em embalagem de plástico resistente com 1 kg, colocadas em caixas de papelão lacradas, contendo todas as especificações do produto. Deverá ter no máximo 6% de agua resultante do descongelamento da carcaça (parte comestível). Registrado nos órgãos compete.  Transporte realizado em caminhão climatizado.  </t>
  </si>
  <si>
    <t>(merenda escolar)Macarrão ave-maria à base de ovos, composto com sêmola de trigo e farinha de trigo em quantidades equilibradas e sem corantes. Acondicionado em fardo de 10kg. Registrado em Órgão competente.</t>
  </si>
  <si>
    <t>(merenda escolar)Margarina em embalagem de 500g, produto com sabor e cheiro característico. O produto não pode ultrapassar a quantidade de 80% de lipídeos totais e a gordura láctea não deverá exceder 3% do teor de lipídeos totais, não conter gordura trans. Rótulo com identificação do produto, do fabricante, data de fabricação e validade, de acordo com a resolução 12/78 da CNNPA. O produto deverá ter registro no Ministério da Agricultura e/ou Ministério da Saúde.</t>
  </si>
  <si>
    <t>(merenda escolar)Tempero Completo sem pimenta, embalagem com 1Kg, obtido da mistura dos seguintes ingredientes: sal, cebola, alho, cebolinha, salsa, manjericão e conservantes. Cor, cheiro e sabor próprios, isento de sujidades e materiais estranhos, acondicionado em embalagem de plástico, vedada e com tampa. Contendo no mínimo prazo de validade de 12 meses a partir da data da entrega.</t>
  </si>
  <si>
    <t>(merenda escolar)MACARRAO INTEGRAL TIPO PARAFUSO - de primeira linha - embalagem de 500g, fardos com 10 kg - produto obtido de farinha de trigo 100% integral e água, as massas devem ser fabricadas a partir de materias primas sas e limpas, isentas de materia terrosa e de parasitos. teor minimo de fibras de 5,5 g de fibra alimentar por 100g de produto. o produto devera estar em conformidade com as leis especificas vigentes.</t>
  </si>
  <si>
    <t>(merenda escolar)Salsicha Hot dog. Preparada com carnes suínas e bovinas cozidas, sendo tolerada adição de pequena quantidade de agua e podendo conter no máximo 2% de amido, com condimentos naturais. Embalagens de 3 kg de acordo com legislação vigente, contendo nome do fornecedor, validade e lote, informações nutricionais e ingredientes. Transporte realizado em caminhão climatizado.</t>
  </si>
  <si>
    <t>(merenda escolar)Macarrão tipo penne com ovos: embalagem de 500g, fardo com 10 kg, sendo este de polietileno transparente, resistentes e intactos. Composição mínima em 80g aproximadamente: 58g de carboidratos, 9g de proteínas e 1,1g de gorduras totais. As massas ao serem postas na água não devem turvar antes da cocção, não podendo estar fermentadas ou rançosas. Ingredientes: sêmola de trigo enriquecida com ferro e ácido fólico, ovos, e corantes naturais cúrcuma e urucum. Contém glúten. Deve constar na embalagem data de fabricação e validade. Sendo a validade de 12 meses a partir da data de entrega do produto.</t>
  </si>
  <si>
    <t>(merenda escolar)Almôndega de carne de aves e bovina congelada contendo: carne de frango, carne suína, carne bovina, água, sal, creme de cebola, condimentos, estabilizantes. Não contém glúten, não conter soja ou derivados e não conter gordura trans. Embalagem primária em saco de polietileno atóxico, flexível, termosoldado, transparente com descrição capacidade de produto em peso líquido máximo de 2kg. Embalagem secundária de caixa de papelão com peso bruto máximo de 22kg. Data de validade de 12 meses a contar da data da embalagem.</t>
  </si>
  <si>
    <t>(merenda escolar)Milho verde (embalagem de 2KG drenado) - milho verde, tipo 1 sem mistura de grãos, com escolha de até 4%, isento de materiais terrosos, sem sujidades de larvas ou parasitas ou detritos de origem animal ou vegetal sendo polido com glicose, óleos vegetais comestíveis ou outras substâncias comestíveis, desde que não exceda 5% da concentração, com validade de no mínimo 06 (seis) meses a partir da data de entrega - NTA 33.</t>
  </si>
  <si>
    <t>(merenda escolar)Macarrão com ovos tipo gravatinha, fardo com 10KG, não podendo ser adicionado qualquer espécie de corante, sendo permitido o enriquecimento com vitaminas e sais minerais e outras substãncias de valor biológico especìfico. As massas ao serem postas na água não deverão turvá-las antes da cocção. Não poderão ser fermentadas ou rançosas - NTA 49.</t>
  </si>
  <si>
    <t>(merenda escolar)Macarrão padre nosso à base de ovos, composto com sêmola de trigo e farinha de trigo em quantidades equilibradas e sem corantes. Acondicionado em fardo de 10kg. Registrado em Órgão competente.</t>
  </si>
  <si>
    <t>(merenda escolar)Macarrão parafuso tipo tricolor, à base de ovos, composto com sêmola de trigo e farinha de trigo em quantidades equilibradas e sem corantes. Acondicionado em fardo de 10kg. Registrado em Órgão competente.</t>
  </si>
  <si>
    <t>(merenda escolar)Macarrão conchinha à base de ovos, composto com sêmola de trigo e farinha de trigo em quantidades equilibradas e sem corantes. Acondicionado em fardo de 10kg. Registrado em Órgão competente.</t>
  </si>
  <si>
    <t>(merenda escolar)Filé de peixe mapará congelado e sem espinho - filé de mapará (congelado/ resfriado), fresca e sem espinhos, sem excesso de gelo, devendo o mesmo não sofrer qualquer processo de conservação exceto pelo resfriamento e que mantenha suas características organolepticas essenciais inalterados, com ausência de sujidades, parasitas e larvas - NTA 09, registro no MA/ SIF/ DIPOA. Embalagem primária: sacos plásticos transparente atóxico, termo-soldado, com peso máximo de 2Kg, identificado com etiqueta interna, contendo validade, descrição do produto, ingredientes.Embalagem secundária: caixa de papelão ondulado reforçada, contendo no máximo 16 kg, pacotes de 2kg.</t>
  </si>
  <si>
    <t>(merenda escolar)Barra de queijo mussarela, leite pasteurizado, fermento lácteo, sal, coalho cloreto de cálcio.  A embalagem original deve ser a vácuo em saco plástico transparente e atóxico, limpo, não violado, resistente, que garanta a integridade do produto atpe o momento do consumo. A rotulagem deve conter no mínimo as seguintes informações: peso, data de processamento, data de validade, ingredientes, carimbo de inspeção estadual ou federal, procedência, nome e/ ou marca e informações nutricionais. O produto deverá apresentar  validade de 30 (trinta) dias a partir da data de entrega. Embalagem Inter folhada de até 4,2KG.</t>
  </si>
  <si>
    <t>(merenda escolar)Bolacha tipo maisena, sem recheio, acondicionados em caixas de papelão contendo 20 embalagens de 400g, em ótimo estado de conservação, com validade de no mínimo 06 meses.</t>
  </si>
  <si>
    <t>(merenda escolar)Iogurte sabores coco ou morango, com consistência cremosa ou líquida, acondicionada embalagem de saco plástico de polietileno de alta densidade (PEAD), contendo 1 litro. Ingredientes obrigatórios: leite pasteurizado, soro de queijo, pasteurizado e desnatado, açúcar, polpa de fruta. fermento lácteo, e estabilizantes. A rotulagem deve conter no mínimo as seguintes informações: peso, data de processamento, data de validade, ingredientes, carimbo de inspeção estadual ou federal, procedência, nome e/ ou marca, lote e informações nutricionais. Validade mínima de 20 (vinte) dias a partir da data de entrega.</t>
  </si>
  <si>
    <t xml:space="preserve">(merenda escolar)Leite pasteurizado - leite fluído fresco in natura, não pode sofrer adição de qualquer outro ingrediente. Consistência líquida, cor branca, odor e sabor lácteo suave, caracterísco. Deve conter no mínino 3% de gordura, homogeneizado. Embalagem: pacote.
OBS.: Leite pasteurizado 1L e  o Iogurte de 1L e de 200ml, será entregue nas escolas pela empresa, com planilha diariamente e assinada pelo responsável das unidades escolares no ato do recebimento.
</t>
  </si>
  <si>
    <t>(merenda escolar)Bebida de soja sem sabor. Embalagem tetra pack ou tetra brick asseptic com 1 litro. Ingredeintes: extrato de soja, água,açúcar, sal, óleo vegetal de soja, aromatizante, estabilizante, vitaminas e emulsificante. Não deve conter glútem e lactose. Deve apresentar embalagem integra, coloração branca, consistência líquida, isenta de grumos, odor e sabor azedo. Na embalagem deve conter as seguintes informações: indicação do fabricante, produto, peso, ingredientes, data de validade e demais especificações exigidas na legislação.</t>
  </si>
  <si>
    <t>(merenda escolar)Farofa de Soja - Ingredientes: Farinha de mandioca, farinha de milho, proteína de soja texturizada, óleo de palma, ricota, sal marinho, sem qualquer tipo de conservantes, sem corante sintético, sem aromatizante sintético, sem glúten, sem gordura trans. Textura crocante, granulação uniforme, isenta de sujidades. Validade produto 06 meses.</t>
  </si>
  <si>
    <t>(merenda escolar)Amido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1kg.</t>
  </si>
  <si>
    <t>(merenda escolar)Carne bovina em cubos (PATINHO) com cerca de 2 cm o cubo. De abate recente, resfriado, com no máximo 5% de gordura, não apresentar ossos e cartilagens. Acondicionada em embalagens atóxicas, com 1 a 2 kg contendo todas as especificações do produto, seguindo padrões microbiológicos estabelecidos nas leis vigentes. Transporte realizado em caminhão climatizado. Registrado no Órgão competente.</t>
  </si>
  <si>
    <t>(merenda escolar)Louro em folha- pacote de 10g.</t>
  </si>
  <si>
    <t>(merenda escolar)Manjericão -pacote de 10g.</t>
  </si>
  <si>
    <t>(merenda escolar)Açafrão - pacote de 100g</t>
  </si>
  <si>
    <t>(merenda escolar)Alecrim - pacote de 10g</t>
  </si>
  <si>
    <t xml:space="preserve">(merenda escolar)Orégano - Deverá ser constituído por folhas de espécimes vegetais genuínos, sãs, limpas e secas, aspecto folha ovalada seca, cor verde pardacenta, cheiro e sabor próprio. - embalagem 500 g. </t>
  </si>
  <si>
    <t>(merenda escolar)Canjica de milho branco tipo 1, contendo 80% de grãos inteiros, preparados com matérias primas sãs, limpas, isentas de matérias terrosas, parasitos e de detritos animais ou vegetais com no máximo de 15% de umidade - emb. 500g</t>
  </si>
  <si>
    <t>(merenda escolar)Pó para pudim com leite diversos sabores. Ingredientes: açúcar refinado, leite em pó, amido de milho, gordura vegetal hidrogenada, sal e aroma natural de baunilha. Composição nutricional de 25g: 21g de carboidratos, 1g de proteína, 1g de gorduras totais - embalagem 1kg.</t>
  </si>
  <si>
    <t xml:space="preserve">(merenda escolar)Coco ralado seco sem açúcar. Deverá ser elaborado com endosperma procedente de frutos sãos e maduros não poderá apresentar cheiro alterado ou rançoso, com aspectos de fragmentos soltos e de cor branca. Parcialmente desengordurado com teor mínimo de lipídio de 3g em 100g. </t>
  </si>
  <si>
    <t>(merenda escolar)Goiabada pastosa em balde.  Balde de 500 g. Produto a base de goiaba e açúcar, embalagem com identificação do produto, marca do fabricante, ingredientes, informação nutricional e prazo de validade.  Registrado nos órgãos competentes.</t>
  </si>
  <si>
    <t>(merenda escolar)Pão Francês, unidade com 50g, sem aparência de murcho, sujidades ou queimado. Acondicionado em embalagens plásticas com bom estado de conservação.</t>
  </si>
  <si>
    <t xml:space="preserve">(merenda escolar)Pão de Leite. Produto obtido pela cocção, em condições técnicas e higiênico-sanitárias adequadas, preparado com farinha de trigo, fermento biológico, leite, sal, açúcar, podendo conter outros ingredientes desde que declarados e aprovados pela ANVISA.
OBS.: Pão francês e o pão leite será entregue nas escolas pela empresa, com planilha com o peso e deverá ser assinada pelo responsável das unidades escolares no ato do recebimento.
</t>
  </si>
  <si>
    <t>(merenda escolar)Salsicha de frango congelada produzida com matéria de ótima procedência, contendo na sua composição no máximo 2% de amido. Não apresentar superfície pegajosa. Embalagem em sacos transparentes de 3 kg a vácuo,  contendo no rótulo todas as especificações do produto com validade mínima de 6 meses.Registrado no Órgão competente.</t>
  </si>
  <si>
    <t>(merenda escolar)Farinha de trigo especial, em pacote com 1 kg, enriquecida com ferro e ácido fólico, para uso caseiro, branca, com glúten, sem conservantes ou aditivos, sujidades ou parasitos. Contendo no mínimo 1,5 g de fibra alimentar, 2,1 mg de ferro e 75 mcg de ácido fólico. Acondicionado em fardo com 10kg. Validade de no mínimo 12 meses a partir da data de entrega.</t>
  </si>
  <si>
    <t>(merenda escolar)Carne suína sem osso, sem pele, em cubos, tipo pernil congelada, pacote de 2kg.</t>
  </si>
  <si>
    <t>(merenda escolar)Suco integral concentrado de maracujá frasco 500ml- preparado concentrado de líquido para refresco defruta, contando suco concentrado natural da fruta, titulável em ácido cítrico (acidulante INS 330) e aroma natural da fruta, devem estar de acordo coma portaria nº 544 de 16/11/98 do Ministério daAgricultura e do Abastecimento, validade no mínimo de 8 meses.</t>
  </si>
  <si>
    <t>(merenda escolar)Suco integral concentrado de manga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validade no mínimo de 08 meses.</t>
  </si>
  <si>
    <t>(merenda escolar)Suco integral concentrado de goiaba,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validade no mínimo de 08 meses.</t>
  </si>
  <si>
    <t>(merenda escolar)Suco integral concentrado de uva,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validade no mínimo de 08 meses.</t>
  </si>
  <si>
    <t>(merenda escolar)Suco integral concentrado de abacaxi,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validade no mínimo de 08 meses.</t>
  </si>
  <si>
    <t>(merenda escolar)Suco integral concentrado de pessego frasco 500ml - preparado concentrado de líquido para refresco de frutra, contando suco concentrado natural da fruta, titulável em ácido citrico (acidulante INS 330) e aroma natural da fruta, devem estar de acordo com a portaria nº 544 de 16/11/98 do Ministério da Agricultura e do Abastecimento, validade no mínimo de 8 meses.</t>
  </si>
  <si>
    <t>(merenda escolar)Suco integral concentrado de caju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deverá ser apresentado cópia autenticada do modelo de rótulosaprovados pelo Ministério da Agricultura e ficha técnica, laudo com características sensoriais, análise fisico- química, análise microbiológicas, microscopia e histologia de cada produto de laboratório credenciado ao órgão oficial e registro de estabelecimento do Ministério da Agricultura.</t>
  </si>
  <si>
    <t>(merenda escolar)COOKIE INTEGRAL SEM GLUTEN: Cookies integrais de castanha do Pará, sem glúten: o produto deve estar de acordo com a NTA 02 e 83 (Decreto 12.846/78) e Portaria nº 29 de 13 de janeiro de 1998, ANVISA. Ingredientes: farinha de milho, farinha de arroz, fécula de mandioca, açúcar, óleos vegetais, castanha do Pará, sem glúten, sem gordura trans. Características: cor, odor, sabor e textura característica. Embalagem primaria: saco plástico ou poliéster metalizado, atóxico, resistente, rotulado de acordo com a legislação vigente, pesando até 150 gramas. Na data da entrega o produto deve dispor de no mínimo 04 meses de validade.</t>
  </si>
  <si>
    <t>(merenda escolar)COOKIE INTEGRAL SEM LACTOSE/OVO: Cookies integrais de castanha do Pará, sem lactose, sem ovos: o produto deve estar de acordo com a NTA 02 e 83 (Decreto 12.846/78) e Portaria nº 29 de 13 de janeiro de 1998, ANVISA. Ingredientes: farinha de trigo integral, farinha de trigo fortificada com ferro e ácido fólico, açúcar, óleos vegetais, castanha do Pará, sem lactose, sem ovos, sem gordura trans. Características: cor, odor, sabor e textura característica. Embalagem primaria: saco plástico ou poliéster metalizado, atóxico, resistente, rotulado de acordo com a legislação vigente, pesando de 120 a 200 gramas. Na data da entrega o produto deve dispor de no mínimo 04 meses de validade.</t>
  </si>
  <si>
    <t>(merenda escolar)MISTURA PARA PREPARO DE BOLO, SEM GLUTEN/OVO: Mistura para bolo de chocolate, sem glúten, sem ovo e sem lactose: o produto deve estar de acordo com a NTA 02 e 83 (Decreto 12.846/78) e Portaria nº 29 de 13 de janeiro de 1998, ANVISA. Ingredientes: farinha de arroz e/ou amido de milho, açúcar, cacau em pó, fermento químico e outros componentes, desde que permitidos. Características: cor, odor, sabor e textura característica. Embalagem primaria: saco plástico, hermeticamente selado, ou caixa tipo box, atóxica, resistente, rotulado de acordo com a legislação vigente, pesando até 300 gramas. Na data da entrega o produto deve dispor de no mínimo 03 meses de validade.</t>
  </si>
  <si>
    <t>(merenda escolar)BOLACHA SEM LACTOSE:Bolacha maisena sem lactose: o produto deve estar de acordo com a NTA 02 e 83 (Decreto 12.846/78) e Portaria nº 29 de 13 de janeiro de 1998, ANVISA. Ingredientes: farinha de trigo enriquecida com ferro e ácido fólico, gordura vegetal, açúcar, sem colesterol, sem lactose. Características: cor, odor, sabor e textura característica. Embalagem primária: pacotes com dupla embalagem de polipropileno, resistente, atóxica, lacrada, contendo 400 gramas. Na data da entrega o produto deve dispor de no mínimo 08 meses de validade</t>
  </si>
  <si>
    <t>(merenda escolar)MACARRÃO DE ARROZ OU MILHO:Macarrão de arroz ou milho, sem ovos, tipo parafuso: o produto deve estar de acordo com a NTA 02 e 83 (Decreto 12.846/78) e Portaria nº 29 de 13 de janeiro de 1998, ANVISA. Ingredientes: farinha de arroz ou milho, sem ovos, sem colesterol e sem glúten. Características: cor, odor, sabor e textura característica. Embalagem primária: saco plástico, hermeticamente selado, ou caixa tipo box, atóxica, resistente, rotulado de acordo com a legislação vigente, pesando entre 200 a 500 gramas. Na data de entrega o produto deve dispor de no mínimo 06 meses de validade.</t>
  </si>
  <si>
    <t>(merenda escolar)BEBIDA VEGETAL DE AVEIA: bebida de aveia feita com produtos organicos, hipoalergenica, 100% vegetal, 0% de lactose, enriquecido com calcio. embalagem de 200ml longa vida, sem gluten. o produto devera estar em conformidade com as leis especificas vigentes.</t>
  </si>
  <si>
    <t>(merenda escolar)LEITE DE ARROZ :Leite de arroz: o produto deve estar de acordo com a NTA 02 e 83 (Decreto 12.846/78) e Portaria nº 29 de 13 de janeiro de 1998, ANVISA. Ingredientes: água, arroz, óleo vegetal, cálcio. Características: cor, odor, sabor e textura característica. Embalagem primária: caixa tetra pack longa vida, atóxica e resistente contendo 1 litro. Rotulado de acordo com a legislação vigente. Na data da entrega o produto deve dispor de no mínimo 03 meses de validade.</t>
  </si>
  <si>
    <t xml:space="preserve">(merenda escolar)BISCOITO DOCE SEM GLÙTEN E SEM LACTOSE: de primeira linha - embalagem em caixa de 86g, contendo 3 unidades de 28,7 g cada - elaborados a partir de farinhas obtidas de milho, arroz e/ou batata, em substituicao a farinhas que contem gluten. sabores diversos (coco amanteigado,  chocolate e maçã com canela), o produto devera estar em conformidade com as leis especificas vigentes. </t>
  </si>
  <si>
    <t xml:space="preserve">(merenda escolar)BISCOITO DOCE SEM GLÙTEN E SEM LACTOSE: tipo Wafer sabor chocolate,  de primeira linha - embalagem em caixa de 86g, contendo 3 unidades de 28,7 g cada - elaborados a partir de farinhas obtidas de milho, arroz e/ou batata, em substituicao a farinhas que contem gluten, o produto devera estar em conformidade com as leis especificas vigentes. </t>
  </si>
  <si>
    <t>(merenda escolar)Barra de cereal diet, diversos sabores de 25G cada.</t>
  </si>
  <si>
    <t>(merenda escolar)Barra de cereal sabor castanha de caju com chocolate de 25G cada.</t>
  </si>
  <si>
    <t>(merenda escolar)Barra de cereal sabor banana aveia e mel de 25G cada.</t>
  </si>
  <si>
    <t>(merenda escolar)Barra de cereal sabor morango com chocolate sw 25G cada.</t>
  </si>
  <si>
    <t>(merenda escolar)Ovo de galinha, fresco, com superfície lisa e limpa, casca inteira sem brilho, sem deformações, sangue, fezes ou rachaduras, com tamanho desenvolvido para a espécie (cerca de 50g). Entregue em pentes ou sacos plásticos transparentes, desde que os ovos cheguem intactos, bandeja com 30 ovos.</t>
  </si>
  <si>
    <t>(merenda escolar)BATATA - Tipo inglesa, lisa, com polpa intacta e limpa, com coloração e tamanho médio e uniformes, sem brotos, rachaduras ou cortes na casca, manchas, machucaduras, bolores ou outros defeitos que possam alterar sua aparência e qualidade. De colheita recente.</t>
  </si>
  <si>
    <t>(merenda escolar)CEBOLA - Branca, nacional, lisa, com polpa intacta e limpa, com coloração e tamanho médio e uniformes, sem brotos, rachaduras ou cortes na casca, manchas, machucaduras, bolores ou outros defeitos que possam alterar sua aparência e qualidade. De colheita recente.</t>
  </si>
  <si>
    <t>(merenda escolar)ALHO - bulbo inteiro, nacional, boa qualidade, firme e intacto, sem lesões de origem física ou mecânica, perfurações e cortes, tamanho e coloração uniformes, devendo ser bem desenvolvido, isento de sujidades, parasitas e larvas, acondicionado em sacos plásticos com o peso aferido.</t>
  </si>
  <si>
    <t>(merenda escolar)BATATA BAROA OU MANDIOQUINHA SALSA extra A, sem ferimentos ou defeitos, sem corpos estranhos ou terra aderida à superfície externa.</t>
  </si>
  <si>
    <t>(merenda escolar)MAÇÃ FUGI OU GALA - de 1ª qualidade, com casca sã, sem rupturas e pancadas na casca. Apresentando tamanho e cor uniformes, com polpa firme e intacta, devendo ser bem desenvolvidas e maduras. Devem ser frescas, sem danos físicos ou mecânicos, isenta de partes pútridas. Embalagem: em sacos plásticos resistentes, conforme quantidade solicitada, apresentando na embalagem etiqueta de pesagem.</t>
  </si>
  <si>
    <t>(merenda escolar)FEIJÃO TIPO 1, novo, constituido de grãos inteiros e são, com teor de umidade máxima de 15 % isento de material terroso, sujidade e mistura de outrasvariedades e espécie, acondicionado em saco plástico de 1 kg</t>
  </si>
  <si>
    <t>(merenda escolar)EMPANADO DE FRANGO CONGELADO. Ingredientes: Carne de frango, farinha para empanar, solução ligante, gordura vegetal, água, farinha de pré-empanamento, farinha de arroz, farinha de trigo fortificado com ferro e ácido fólico, sal refinado, dextrina, estabilizantes polifosfato de sódio (INS452i), açúcar, acidulante ácido cítrico (INS330), realçador de sabor glutamato monossódico (INS621), antioxidante isoascorbato de sódio (INS316), especiarias (alho, cebola) e aromatizantesnaturais (óleo orégano, salsa, alho e cebola). CONTÉM GLÚTEN. Peso líquido do produto 2,5kg.  Embalagem Primária: Sistema plástico termossoldado, transparente, resistente e atóxico, compatível ao contato direto com alimentos. Capacidade de acondicionamento: 2,5kg. Embalagem Secundária: Caixa de papelão reforçada, resistente ao impacto e as condições de estocagem em sistema de congelamento. Lacrada por fita gomada identificada pelo nome da empresa e feita arquiar para garantia de inviolabilidade. Capacidade para: 10kg.</t>
  </si>
  <si>
    <t>(merenda escolar)Massa para Quibe. Ingredientes:carne bovina, trigo integral, água, gordura bovina, sal refinado, hortelã e cebola higienizados, proteína de soja, alho. Ausência de ossos, cartilagens, coágulos, hematomas, glândulas, veias e nervos. Não conter glútem e gordura trans. Embalagem primária: sacos plásticos transparente atóxico, a vácuo, termo-soldado, com peso máximo de 2Kg, identificado com etiqueta interna, contendo validade, descrição do produto, ingredientes.Embalagem secundária: caixa de papelão ondulado reforçada, contendo de 10 a 12 pacotes de 2kg.</t>
  </si>
  <si>
    <t>(merenda escolar)PATINHO ISCAS: O produto deverá estar de acordo com a NTA 02 e 03 - decreto 12.486 de 20/10/78 e decreto 2.244/97 do M.A.; Portaria nº.1.428/MS de Novembro de 1993, constando obrigatoriamente registro no SIF/DISPOA; proveniente de machos de espécie bovina, sem osso, contendo no máximo 10% de gordura, isenta de cartilagem e sebo, máximo de 3% de aponevroses. Durante o processamento, deve ser realizada a aparagem (eliminação dos excessos de gordura, cartilagem e aponevroses). As tiras devem apresentar dimensões aproximadas de 4x1x1 cm. Aparência: aspecto, cor, sabor e odor próprios. Embalagem primária: o produto deverá estar embalado a vácuo, em embalagem plástica, atóxica, resistente, transparente, pesando aproximadamente 2 kg. Embalagem secundária: caixa de papelão lacrada pesando no máximo 20 kg. Transporte: o produto deverá estar congelado, transportado em veículo com carroceria fechada, isotérmico, com temperatura de -8ºC ou inferior, assegurando que o produto se mantenha congelado durante o transporte. No momento da entrega o produto deverá dispor de no mínimo 10 meses de validade.</t>
  </si>
  <si>
    <t>(merenda escolar)Carne de frango - Coxinha da Asa. De abate recente, congelada, acondicionada em embalagens de 1 kg, em caixas de papelão lacrada, contendo todas as informações especificas do produto, sem danificações, aparência de descongelamento, ausência de odor forte ou alterações características do produto, deverá conter no máximo 5% de agua resultante do descongelamento da carcaça (partes comestíveis). Registrado nos órgãos competentes. Transporte realizado em caminhão climatizado.</t>
  </si>
  <si>
    <t>(merenda escolar)Iogurte sabores coco ou morango, contendo 200ml, com consistência cremosa ou líquida, acondicionada embalagem de saco plástico de polietileno de alta densidade (PEAD). Ingredientes obrigatórios: leite pasteurizado, soro de queijo, pasteurizado e desnatado, açúcar, polpa de fruta. fermento lácteo, e estabilizantes. A rotulagem deve conter no mínimo as seguintes informações: peso, data de processamento, data de validade, ingredientes, carimbo de inspeção estadual ou federal, procedência, nome e/ ou marca, lote e informações nutricionais. Validade mínima de 20 (vinte) dias a partir da data de entrega.</t>
  </si>
  <si>
    <t>(merenda escolar)Extrato de tomate, sachê de 2kg, concentrado produto resultante da concentração da polpa de frutos maduros, escolhidos, sem pele e sem  sementes por processo tecnológico adequado. É tolerada a adição de 1% de açúcar e de 5% de cloreto de sódio. Aspecto: massa mole, cor vermelha, envasado e recebido tratamento térmico adequado, ausência de sujidades, parasitas e larvas. Contendo todas as especificações do produto na embalagem. Registrado em Órgão Competente.</t>
  </si>
  <si>
    <t>(merenda escolar)Trigo para Quibe. Embalagem de 1 kg, matéria-prima de primeira qualidade, contendo no mínimo de 32% de fibra, o produto deve estar em conformidade com as leis especificas vigentes. Acondicionado em fardos de 10 kg. Validade mínima de um ano a partir da data de entrega.</t>
  </si>
  <si>
    <t xml:space="preserve">(merenda escolar)Massa para Lasanha pré-cozida. Pacote de 500g. Massa de Sêmola para Lasanha: produto produzido com farinha de trigo enriquecido com ferro e ácido fólico, ovos frescos pasteurizados, corante natural de cúrcuma e urucum. Contém glúten. </t>
  </si>
  <si>
    <t>(merenda escolar)Muçarela fatiada. Ingredientes: leite pasteurizado, fermento lácteo, sal, coalho, cloreto de sódio. A embalagem deve ser a vácuo em saco plástico transparente e atóxico, limpo, não violado, resistente, que garanta a integridade do produto até o momento do consumo, ter data de validade, informações nutricionais, ingredientes, carimbo de inspeção estadual ou federal. As fatias devem ser finas e perfeitas, mantendo a característica do produto.</t>
  </si>
  <si>
    <t>(merenda escolar)Requeijão Cremoso. Embalagem de 200 a 500g. Ingredientes: creme de leite, leite desnatado, soro de leite, caseinato de cálcio, agua, sal, cloreto de cálcio, fermentos lácteos, coalho, estabilizantes de sódio e fosfato, conservantes de potássio. Reduzido de gorduras totais, pronto para o consumo. Registro no SIF. Não contem glúten.</t>
  </si>
  <si>
    <t>(merenda escolar)Feijão Preto. Tipo 1, novo, constituído de grãos inteiros e são, com teor de umidade máxima de 15% isento de terra, sujidades e mistura de outras variedades e espécies, acondicionado em saco plástico firme e integro de 1 kg. Embalagem secundária integra e resistente.</t>
  </si>
  <si>
    <t>(merenda escolar)Leite em pó integral. Embalagem de 400g. Composição seja enriquecida com ferro e vitaminas C, A e D, e minerais como zinco, fosforo, ferro e cálcio. Embalagem com nome da empresa, informações nutricionais, ingredientes, prazo de validade. Registro do produto no MA/SIF.</t>
  </si>
  <si>
    <t>(merenda escolar)Linguiça Toscana. De primeira qualidade, resfriada, entregue em saco de polietileno com 5 kg cada, deverá conter etiquetas de identificação da empresa e ingredientes, e também prazo de validade, procedência e numero de registro no SIF. Transporte realizado em caminhão climatizado.</t>
  </si>
  <si>
    <t>(merenda escolar)Ervilha (lata de 2 KG drenados) – ervilha fresca, verde, tipo 1 sem mistura de grãos, com escolha até 4%. Isento de materiais terrosos, sem sujidades, larvas, parasitas ou detritos de origem animal ou vegetal, sendo polido com glicose, óleos vegetais comestíveis ou outras substâncias comestíveis, desde que não exceda 5% da concentração, com prazo de validade de no mínimo seis meses a partir da data de entrega. NTA 33.</t>
  </si>
  <si>
    <t>(merenda escolar)Doce de leite pastoso. Balde 500g. Deverá conter o leite fresco e adequado ao preparo, devendo estar na proporção de três partes de leite para uma de açúcar, e não poderá conter substâncias estranhas na composição, será tolerado o emprego de amido na dosagem máxima de 2%, e adição de aromatizantes naturais, será proibido adicionar ao doce de leite gorduras estranha e trans, geleificantes ou outras substâncias inócuas, exceto bicarbonato de sódio parcial da acidez do leite. Composição nutricional mínima de 60% de carboidrato, 2% de lipídio e 6% de proteína, e que contenha registro no SIF ou SISP.</t>
  </si>
  <si>
    <t>(merenda escolar)Linguiça tipo calabresa. Cozida e Defumada. Resfriada, embalada em saco polietileno de 500g, com etiqueta de identificação e prazo de validade, procedência e numero de registro no SIF.  Transporte realizado em caminhão climatizado.</t>
  </si>
  <si>
    <t>(merenda escolar)coentro em pó, pacote 10gr</t>
  </si>
  <si>
    <t>(merenda escolar)chimichurri sem pimenta. Ingredientes: salsa,orégano,cebola, alho,pimenta e sal, pacote 10gr</t>
  </si>
  <si>
    <t>(merenda escolar)ervas finas, pacote 10gr</t>
  </si>
  <si>
    <t>(merenda escolar)salsa desidratada, pacote 10gr</t>
  </si>
  <si>
    <t>(merenda escolar)noz moscada em pó, pacote 10gr</t>
  </si>
  <si>
    <t>(Secret Educ)Açúcar Cristal branco, fino e de 1ª qualidade, na cor branca, sacarose de cana-de-açúcar. Pacote com 5kg em polietileno, contendo data de fabricação e prazo de validade.</t>
  </si>
  <si>
    <t>(Secret Educ)Bolacha tipo cream cracker, acondicionados em caixas de papelão contendo 20 embalagens de 400g, em ótimo estado de conservação, com validade de no mínimo 06 meses.</t>
  </si>
  <si>
    <t>(Secret Educ)Café torrado e moído, de ótima qualidade, embalagem de 500g.</t>
  </si>
  <si>
    <t>(Secret Educ)Chá mate. ingredientes: folhas de erva-mate selecionadas e tostadas, com peso líquido de 250g.</t>
  </si>
  <si>
    <t>(Secret Educ)Rosquinha de coco, doce, sem recheio, tipo rosquinha, ingredientes: açucar, farinha de trigo e gluten - embalagem com 500g.</t>
  </si>
  <si>
    <t>(Secret Educ)Rosquinha sabor chocolate, doce sem recheio, indredientes: açúcar, farinha de trigo e glúten. Embalagem com 500g</t>
  </si>
  <si>
    <t>(Secret Educ)Rosquinha doce de nata, sem recheio,composto de farinha de trigo enriquecida com ferro e acido folico, amido, açucar, gordura vegetal, açucar invertido, leite em pó, sal refinado, canela em pó, estabilizante lecitina de soja, fermentosquimicos, bicarbonato de amônio, acidulante acido citrico e aromatizante, contem gluten. industria brasileira. 1ª qualidade - livre de gorduras trans. Embalagem com 500g</t>
  </si>
  <si>
    <t>(Secret Educ)Refrigerante de 2 litros, contendo agua gaseificada, açúcar e extrato vegetal de guaraná, aroma natural acidulante, conservadores sorbato de potássio e benzoatode sódico, corante caramelo.</t>
  </si>
  <si>
    <t>(Secret Educ)Refrigerante de 2 litros, composto de agua gaseificada, açucar, extrato de noz de cola, cafeína, corante caramelo iv, acidulante ins 338 e aroma natural, não contém quantidades significativas de proteínas, gorduras totais, gorduras saturadas, gorduras trans e fibra alimentar.</t>
  </si>
  <si>
    <t>(Secret Educ)Refrigerante de 2 litros, composto de agua gaseificada, açucar, suco de laranja, aroma sintético artificial, acidulante ins 330, conservador ins 211, estabilizantes ins 444 e ins 480, corante artificial ins 110. não contem quantidades significativas de proteinas, gosrduras totais, gorduras saturadas, gorduras trans e fibra alimentar.</t>
  </si>
  <si>
    <t>(Secret Educ)Pão de forma embalagem 500g, ingredientes: farinha de trigo enriquecida com ferro e acido fólico, açucar, nargarina vegetal, sal refinado, gluten, soro de leiteem pó, conservador propionato de calcio, estabilizantes lecitina de soja e esteroil 2-lactil lactato de calcio e acidulante ácido ascorbico</t>
  </si>
  <si>
    <t>(Secret Educ)Margarina em embalagem de 500g, produto com sabor e cheiro característico. O produto não pode ultrapassar a quantidade de 80% de lipídeos totais e a gordura láctea não deverá exceder 3% do teor de lipídeos totais, não conter gordura trans. Rótulo com identificação do produto, do fabricante, data de fabricação e validade, de acordo com a resolução 12/78 da CNNPA. O produto deverá ter registro no Ministério da Agricultura e/ou Ministério da Saúde.</t>
  </si>
  <si>
    <t>(Secret Educ)Mussarela fatiada -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t>
  </si>
  <si>
    <t>(Secret Educ)Presunto cozido de suíno magro fatiado, obtido de pernil ou outra parte suíno sadío, com aspecto, cheiro, cor e sabor próprios e fatiado</t>
  </si>
  <si>
    <t>(Secret Educ)Suco natural sabor de abacaxi, caixa contendo 1 litro, composto de água , polpa de abacaxi, açúcar, acidulante, ácido cítrico, aroma natural de abacaxi e antioxidante ácido ascórbico. não contém glutem. bebida não alcoólica. não fermentada. suco nacional. prazo de validade. 12 meses.</t>
  </si>
  <si>
    <t>(Secret Educ)Suco natural sabor de caju, caixa contendo 1 litro, composto de água, polpa de caju (mínimo 35%), açúcar, acidulante ácido cítrico,aroma natural e conservador dióxido de enxofre. não contém glutem. bebida não alcoólica. não fermentada. suco nacional. prazo de validade. 12 meses</t>
  </si>
  <si>
    <t>(Secret Educ)Suco natural sabor de uva, caixa contendo 1 litro, composto de água, suco concentrado de uva, açúcar, aroma natural, acidulante ácido cítrico e espessante goma xantana. não contém glutem. bebida não alcoólica. não fermentada. suco nacional. prazo de validade. 12 meses.</t>
  </si>
  <si>
    <t>(Secret Educ)Suco natural sabor de pessego, caixa contendo 1 litro, composto de água, suco concentrado de uva, açúcar, aroma natural, acidulante ácido cítrico e espessante goma xantana. não contém glutem. bebida não alcoólica. não fermentada. suco nacional. prazo de validade. 12 meses.</t>
  </si>
  <si>
    <t>(Secret Educ)Salgados tipo empada, tamanho pequeno com recheio de palmito.</t>
  </si>
  <si>
    <t>(Secret Educ)Salgados tipo enroladinho, tamanho pequeno com recheio de presunto e queijo</t>
  </si>
  <si>
    <t>(Secret Educ)Salgados tipo enroladinho, tamanho pequeno com recheio de salsicha.</t>
  </si>
  <si>
    <t>(Secret Educ)Salgados tipo esfirra, tamanho pequeno com recheio de carne.</t>
  </si>
  <si>
    <t>(Secret Educ)Salgados tipo risolis, tamanho pequeno com recheio de carne.</t>
  </si>
  <si>
    <t xml:space="preserve">(Secret Educ)Bolo sabor abacaxi embalagem de 300 gr, composto de farinha de trigo
enriquecida com ferro e ácido fólico, açúcar, ovo, gordura vegetal, polpa de
abacaxi, glicose de milho, leite em pó desnatado, sal refinado, farinha de soja,
amido, fermentos químicos pirofosfato ácido de sódio e bicarbonato de sódio,
conservador propionato de sódio, emulsificante mono e diglicerídeos de ácidos
graxos e aromatizantes
</t>
  </si>
  <si>
    <t xml:space="preserve">(Secret Educ)Bolo sabor laranja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
graxos e aromatizantes.
</t>
  </si>
  <si>
    <t>(Secret Educ)Suco integral concentrado de abacaxi,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validade no mínimo de 08 meses.</t>
  </si>
  <si>
    <t>(Secret Educ)Suco integral concentrado de caju,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deverá ser apresentado cópia autenticada do modelo de rótulos aprovados pelo Ministério da Agricultura e ficha técnica, laudo com características sensoriais, análise fisico- química, análise microbiológicas, microscopia e histologia de cada produto de laboratório credenciado ao órgão oficial e registro de estabelecimento do Ministério da Agricultura.</t>
  </si>
  <si>
    <t>(Secret Educ)Suco integral concentrado de maracujá, frasco 500ml- preparado concentrado de líquido para refresco de fruta, contando suco concentrado natural da fruta, titulável em ácido cítrico (acidulante INS 330) e aroma natural da fruta, devem estar de acordo coma portaria nº 544 de 16/11/98 do Ministério da Agricultura e do Abastecimento, validade no mínimo de 8 meses.</t>
  </si>
  <si>
    <t>(Secret Educ)Pão francês</t>
  </si>
  <si>
    <t>(merenda) Leite desnatado longa vida UHT. Ingredientes: leite desnatado e os estabilizantes: citrato de sódio, trifosfato de sódio, monofosfato de sódio e difosfato de sódio. Consistência líquida de cor branca, odor e sabor lácteo suave e característico. Deve conter no máximo 1% de gorduras totais. Conter na embalagem dados do fornecedor, bem como: data de fabricação, lote e data de validade, além de registro no SIF. Caixa de 1 litro.</t>
  </si>
  <si>
    <t>(merenda) Iogurte desnatado natural. Ingredientes: Leite pasteurizado desnatado e ou leite reconstituído desnatado e fermento lácteo. Deve conter 0% de gorduras totais e sem adição de açúcar. Conter na embalagem dados do fornecedor, bem como: data de fabricação, lote e data de validade, além de registro no SIF. Pote de 160g.</t>
  </si>
  <si>
    <t>(merenda) Iogurte à base de soja. Alimento com soja, sabor aromatizantes sintéticos idênticos ao natural, 100% vegetal, 0% lactose e sem colesterol. Ingredientes: água, açúcar, pedaços de frutas, extrato de soja, amido modificado, fosfato tricálcico, fermentos, aromatizantes, corante natural antocianina e conservante sorbato de potássio. Não contém Glúten. Conter na embalagem dados do fornecedor, bem como: lote e data de validade, além de registro no SIF. Garrafinha de 180g.</t>
  </si>
  <si>
    <t>(merenda) Alho descascado. Embalagem integra resistente, contendo informações do fornecedor, incluindo data da embalagem e data de validade. O produto deve estar inteiro, sem lesões ou perfurações, com tamanho uniforme e coloração característica. Pacote de 1kg.</t>
  </si>
  <si>
    <t>(merenda) Macarrão parafuso sem ovos. Ingredientes: Sêmola de trigo, durum importada. Sem corantes. CONTÉM GLÚTEN. Acondicionado em fardos de 10kg. Embalagem íntegra e resistente contendo dados do fornecedor, bem como data de validade, fabricação e lote. Registrado em Órgãos Competentes. Pacote com 500g.</t>
  </si>
  <si>
    <t>(merenda) Arroz integral tipo 1, pacote de 1kg, grupo beneficiado, subgrupo parboilizado integral, classe longo fino, sem sujidades, parasitas e detritos. 100% natural, rico em fibras e vitaminas. Não contém glúten. Ingredientes: Arroz integral. Embalagem integra e resistente e contendo dados do fornecedor, bem como data de validade, fabricação e lote.</t>
  </si>
  <si>
    <t>(merenda) Abacaxi - fruto sem defeitos externos e internos que prejudiquem o consumo: tais como amassado, broca, injúria por frio, mancha chocolate, passado, podridão e/ou queimado do sol.</t>
  </si>
  <si>
    <t>(merenda) abobrinha brasileira - 1ª qualidade, tamanho médio, intacta, não serão aceitos produtos com os seguintes defeitos: ferimento, podridão, dano por praga, virose, passado, murcho.</t>
  </si>
  <si>
    <t>(merenda) Acelga - folhas íntegras, não amareladas ou murchas, em perfeita condição de apresentação</t>
  </si>
  <si>
    <t>(merenda) Alface crespa - pés com folhas íntegras, não amareladas ou murchas, em perfeita condição de apresentação</t>
  </si>
  <si>
    <t>(merenda) Almeirão - não serão aceitos produtos com os seguintes defeitos: murcho, amarelado, manchado.</t>
  </si>
  <si>
    <t>(merenda) Banana maçã - produto de 1ª qualidade, com amadurecimento médio, não serão aceitos produtos com os seguintes defeitos: passado, ferimento, podridão, dano por praga ou empedramento do interior. De colheita recente.</t>
  </si>
  <si>
    <t>(merenda) Banana nanica - produto de 1ª qualidade, com amadurecimento médio, não serão aceitos produtos com os seguintes defeitos: passado, ferimento, podridão, dano por praga ou empedramento do interior. De colheita recente.</t>
  </si>
  <si>
    <t>(merenda) Batata - tipo doce, liso, com polpa intacta e limpa, com coloração e tamanho médio e uniforme, não serão aceitos produtos com os seguintes defeitos: podridão, deformação grave, dano por praga, esverdeamento, murcho, passado, queimado de sol grave, ferimento, brotado. De colheita recente.</t>
  </si>
  <si>
    <t>(merenda) Beterraba - lisa, com polpa intacta e limpa com coloração e tamanho uniformes típicos da variedade, sem brotos, rachaduras ou cortes na casca, manchas, machucados, bolores, podridão, murcho ou passado.</t>
  </si>
  <si>
    <t>(merenda) Caqui - de 1ª qualidade, tamanho médio, não menor que 08cm, grau médio de amadurecimento, não serão aceitos produtos com os seguintes defeitos: podridão, ferimento, imaturo e passado.</t>
  </si>
  <si>
    <t>(merenda) Cebolinha e cheiro verde - fresca, com coloração e tamanho uniformes, devendo ser bem desenvolvida típica da variedade. Sem sujidades, bolores, manchas, machucaduras, ferrugem, parasitas, larvas. Isenta de enfermidades e outros defeitos que possam alterar sua aparência e qualidade.</t>
  </si>
  <si>
    <t>(merenda) Cenoura - lisa, com polpa intacta e limpa, com coloração e tamanho médio, não serão aceitos produtos com os seguintes defeitos: podridão, dano por praga, murcho, ombro verde ou roxo, ferimento, lenhoso, deformação grave, com brotos, rachaduras</t>
  </si>
  <si>
    <t>(merenda) Chuchu - não serão aceitos produtos com os seguintes defeitos: podridão, marcho, passado, deformação grave, ferimento.</t>
  </si>
  <si>
    <t>(merenda) Couve-manteiga - verde, brilhante, textura e consistência de vegetal fresco, não serão aceitos produtos com os seguintes defeitos: amarelado e murcho.</t>
  </si>
  <si>
    <t>(merenda) Couve-flor - de ótima qualidade, sem defeitos, intactas, firmes e bem desenvolvidas. Deverão apresentar coloração e tamanho uniforme e típica da variedade, não serão permitidos defeitos nas verduras que afetem a sua conformação e aparência.</t>
  </si>
  <si>
    <t>(merenda) Goiaba - tamanho médio, íntegras, não serão aceitos produtos com os seguintes defeitos: dano por praga, defeito de casca grave, passado, ferimento e podridão.</t>
  </si>
  <si>
    <t>(merenda) Inhame - lisa com polpa intacta e limpa, com coloração e tamanho uniformes típicos da variedade. Sem brotos, sem rachaduras ou cortes na casca, não apresentando manchas, machucaduras, bolores ou outros defeitos que possam alterar sua aparência e qualidade. Livre de umidade externa anormal. De colheita recente.</t>
  </si>
  <si>
    <t>(merenda) Laranja pêra - de 1ª qualidade, madura, sem batidas, tamanho médio, não serão aceitos produtos com os seguintes defeitos: podridão, dano por praga, ferimento, murcho e imaturo.</t>
  </si>
  <si>
    <t>(merenda) Limão - fruta sem defeitos externos e internos que prejudiquem o consumo tais como: passado, ferimento, seco, oleocelose e podridão.</t>
  </si>
  <si>
    <t>(merenda) Mamão formosa - casca lisa, sem machucados, batidas ou doenças, amadurecimento médio. Não serão aceitos produtos com os seguintes defeitos: defeito de polpa, podridão, ferimento e imaturo.</t>
  </si>
  <si>
    <t>(merenda) Mandioca - lisa com polpa intacta e limpa, com coloração e tamanho uniformes típicos da variedade. Não serão aceitos produtos com os seguintes defeitos: deformação grave, passado, escurecimento. De colheita recente.</t>
  </si>
  <si>
    <t>(merenda) Manga - tamanho médio, íntegras, firmes e sem manchas, bem desenvolvida, amadurecimento médio. Não serão aceitos produtos com os seguintes defeitos: defeito de polpa, defeito de casca grave, ferimento, imaturo, mancha de látex, podridão.</t>
  </si>
  <si>
    <t>(merenda) Melancia - deve ter casca firme, lustrosa e resistente, de cor verde, rajada, suculenta e doce, sem imperfeições e rachaduras.</t>
  </si>
  <si>
    <t>(merenda) Pepino - sem defeitos que prejudiquem o consumo ou o rendimento como: desidratação, ferimento, oco, podridão, deverá estar fresco, isento de substâncias terrosas, sujidades ou corpos estranhos aderidos à superfície externa.</t>
  </si>
  <si>
    <t>(merenda) Pimentão verde - sem defeitos que prejudiquem o consumo ou o rendimento como podridão, ferimento, com exposição de polpa, murcho, queimado de sol e com deformação grave. Produto deverá estar fresco, isento de substâncias terrosas, sujidades ou corpos estranhos aderidos à superfície externa.</t>
  </si>
  <si>
    <t>(merenda) Tangerina - tipo pokan, de cor alaranjada quando madura, arredondada, pesada, de cor brilhante e intensa, cheiro e sabor próprios, não serão aceitos produtos com os seguintes defeitos: imaturo, passado, podridão, dano por praga ou ferimento.</t>
  </si>
  <si>
    <t>(merenda) Repolho - unidade íntegra, sem partes moles, não amarelados. Boa qualidade. Tamanho médio. Não serão aceitos produtos com os seguintes defeitos: ferimento, dano por praga ou podridão.</t>
  </si>
  <si>
    <t>(merenda) Tomate - liso, fresco, com coloração e tamanho uniformes típicos da variedade, sem manchas, machucaduras, bolores, sujidades, ferrugem, ou outros defeitos que possam alterar sua aparência e qualidade. Grau médio de maturação. De colheita recente. Não serão aceitos produtos com os seguintes defeitos: podridão, passado, virose, ferimento, queimado de sol grave, imaturo ou dano por praga.</t>
  </si>
  <si>
    <t>(merenda) Vagem - unidade íntegra, sem partes moles, não amarelados. Boa qualidade. Tamanho médio. Não serão aceitos produtos com os seguintes defeitos: ferimento, dano por praga ou podridão.</t>
  </si>
  <si>
    <t>(merenda) Polpa de frutas, sabores variados: abacaxi, acerola, goiaba e manga, sendo composto líquido extraído pelo esmagamento das partes comestíveis de frutas carnosas; apresentação na forma polpa de fruta congelada; líquido obtido da fruta madura e sã; processo tecnológico adequado, submetido  a tratamento que assegure sua apresentação e conservação até o consumo; isento de fragmentos das partes não comestíveis e sem açúcar; com aspecto em pasta mole, cor, cheiro e sabor próprios. Devendo conter rótulo com todas as especificações do produto.</t>
  </si>
  <si>
    <t>(merenda) Polpa de maracujá - sendo composto líquido extraído pelo esmagamento das partes comestíveis de frutas carnosas; apresentação na forma polpa de fruta congelada; líquido obtido da fruta madura e sã; processo tecnológico adequado, submetido a tratamento que assegure sua apresentação e conservação até o consumo; isento de fragmentos das partes não comestíveis e sem açúcar; com aspecto em pasta mole, cor, cheiro e sabor próprios. Devendo conter rótulo com todas as especificações do produto.</t>
  </si>
  <si>
    <t>(merenda) Feijão - tipo carioca - embalagem individual. Embalados em sacos plásticos atóxicos contendo todas as especificações do produto, como lote, data de fabricação e validade. Produto de 1ª qualidade.</t>
  </si>
  <si>
    <t xml:space="preserve">(ASSIST) Achocolatado em pó instantâneo, adoçado, contendo 7 vitaminas (B1, B2, B6, B12, Niacina, Ácido pantotênico e Biotina).Deve conter data de validade de no mínimo 12 meses. Embalagem de 2KG.
</t>
  </si>
  <si>
    <t xml:space="preserve">(ASSIST) ACHOCOLATADO LIGHT EM PÓ DE 500GR: Ingredientes:Açúcar, cacau, extrato de malte, sal, soro de leite em pó, leite desnatado em pó, vitaminas (C, B 3, B 2, B 6, B1, A e D), estabilizante lecitina de soja e edulcorantes artificiais: ciclamato de sódio e acesulfame de potássio e aromatizantes. CONTÉM GLÚTEN.
</t>
  </si>
  <si>
    <t xml:space="preserve">(ASSIST) Açúcar Cristal branco, fino e de 1ª qualidade, na cor branca, sacarose de cana-de-açúcar. Pacote com 5KG em polietileno, contendo data de fabricação e prazo de validade
</t>
  </si>
  <si>
    <t xml:space="preserve">(ASSIST) Açucar light culinario: Ingredientes Sacarose, edulcorante sucralose e entiumectantedioxido de silício. Não contem gluten. 500gr
</t>
  </si>
  <si>
    <t xml:space="preserve">(ASSIST) Adoçante em pó p/ culinária- adoçante em pó a base de sacarina sódica e ciclamato de sódio, pote de 500g, próprio para culinária.
</t>
  </si>
  <si>
    <t xml:space="preserve">(ASSIST) Alecrim - pacote de 10g
</t>
  </si>
  <si>
    <t xml:space="preserve">(ASSIST) ALHO - bulbo inteiro, nacional, boa qualidade, firme e intacto, sem lesões de origem física ou mecânica, perfurações e cortes, tamanho e coloração uniformes, devendo ser bem desenvolvido, isento de sujidades, parasitas e larvas, acondicionado em sacos plásticos com o peso aferido.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</si>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</sst>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0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45">
      <c r="A17">
        <v>13</v>
      </c>
      <c r="B17">
        <v>17</v>
      </c>
      <c r="C17">
        <v>2019</v>
      </c>
      <c r="D17">
        <v>1</v>
      </c>
      <c r="G17" s="14">
        <v>1</v>
      </c>
      <c r="H17" s="19" t="s">
        <v>21</v>
      </c>
      <c r="I17" s="22">
        <v>200</v>
      </c>
      <c r="J17" s="22" t="s">
        <v>22</v>
      </c>
      <c r="K17" s="14"/>
      <c r="L17" s="6"/>
      <c r="M17" s="1"/>
      <c r="N17" s="1"/>
      <c r="O17" s="28">
        <f>(IF(AND(J17&gt;0,J17&lt;=I17),J17,I17)*(L17-M17+N17))</f>
        <v>0</v>
      </c>
      <c r="P17" s="11"/>
      <c r="Q17" s="1"/>
      <c r="R17" s="1"/>
    </row>
    <row r="18" spans="1:18" ht="90">
      <c r="A18">
        <v>13</v>
      </c>
      <c r="B18">
        <v>17</v>
      </c>
      <c r="C18">
        <v>2019</v>
      </c>
      <c r="D18">
        <v>2</v>
      </c>
      <c r="G18" s="14">
        <v>2</v>
      </c>
      <c r="H18" s="19" t="s">
        <v>23</v>
      </c>
      <c r="I18" s="22">
        <v>30</v>
      </c>
      <c r="J18" s="22" t="s">
        <v>22</v>
      </c>
      <c r="K18" s="14"/>
      <c r="L18" s="6"/>
      <c r="M18" s="1"/>
      <c r="N18" s="1"/>
      <c r="O18" s="28">
        <f>(IF(AND(J18&gt;0,J18&lt;=I18),J18,I18)*(L18-M18+N18))</f>
        <v>0</v>
      </c>
      <c r="P18" s="11"/>
      <c r="Q18" s="1"/>
      <c r="R18" s="1"/>
    </row>
    <row r="19" spans="1:18" ht="90">
      <c r="A19">
        <v>13</v>
      </c>
      <c r="B19">
        <v>17</v>
      </c>
      <c r="C19">
        <v>2019</v>
      </c>
      <c r="D19">
        <v>3</v>
      </c>
      <c r="G19" s="14">
        <v>3</v>
      </c>
      <c r="H19" s="19" t="s">
        <v>24</v>
      </c>
      <c r="I19" s="22">
        <v>30</v>
      </c>
      <c r="J19" s="22" t="s">
        <v>22</v>
      </c>
      <c r="K19" s="14"/>
      <c r="L19" s="6"/>
      <c r="M19" s="1"/>
      <c r="N19" s="1"/>
      <c r="O19" s="28">
        <f>(IF(AND(J19&gt;0,J19&lt;=I19),J19,I19)*(L19-M19+N19))</f>
        <v>0</v>
      </c>
      <c r="P19" s="11"/>
      <c r="Q19" s="1"/>
      <c r="R19" s="1"/>
    </row>
    <row r="20" spans="1:18" ht="45">
      <c r="A20">
        <v>13</v>
      </c>
      <c r="B20">
        <v>17</v>
      </c>
      <c r="C20">
        <v>2019</v>
      </c>
      <c r="D20">
        <v>4</v>
      </c>
      <c r="G20" s="14">
        <v>4</v>
      </c>
      <c r="H20" s="19" t="s">
        <v>25</v>
      </c>
      <c r="I20" s="22">
        <v>780</v>
      </c>
      <c r="J20" s="22" t="s">
        <v>22</v>
      </c>
      <c r="K20" s="14"/>
      <c r="L20" s="6"/>
      <c r="M20" s="1"/>
      <c r="N20" s="1"/>
      <c r="O20" s="28">
        <f>(IF(AND(J20&gt;0,J20&lt;=I20),J20,I20)*(L20-M20+N20))</f>
        <v>0</v>
      </c>
      <c r="P20" s="11"/>
      <c r="Q20" s="1"/>
      <c r="R20" s="1"/>
    </row>
    <row r="21" spans="1:18" ht="33.75">
      <c r="A21">
        <v>13</v>
      </c>
      <c r="B21">
        <v>17</v>
      </c>
      <c r="C21">
        <v>2019</v>
      </c>
      <c r="D21">
        <v>5</v>
      </c>
      <c r="G21" s="14">
        <v>5</v>
      </c>
      <c r="H21" s="19" t="s">
        <v>26</v>
      </c>
      <c r="I21" s="22">
        <v>480</v>
      </c>
      <c r="J21" s="22" t="s">
        <v>22</v>
      </c>
      <c r="K21" s="14"/>
      <c r="L21" s="6"/>
      <c r="M21" s="1"/>
      <c r="N21" s="1"/>
      <c r="O21" s="28">
        <f>(IF(AND(J21&gt;0,J21&lt;=I21),J21,I21)*(L21-M21+N21))</f>
        <v>0</v>
      </c>
      <c r="P21" s="11"/>
      <c r="Q21" s="1"/>
      <c r="R21" s="1"/>
    </row>
    <row r="22" spans="1:18" ht="45">
      <c r="A22">
        <v>13</v>
      </c>
      <c r="B22">
        <v>17</v>
      </c>
      <c r="C22">
        <v>2019</v>
      </c>
      <c r="D22">
        <v>6</v>
      </c>
      <c r="G22" s="14">
        <v>6</v>
      </c>
      <c r="H22" s="19" t="s">
        <v>27</v>
      </c>
      <c r="I22" s="22">
        <v>200</v>
      </c>
      <c r="J22" s="22" t="s">
        <v>28</v>
      </c>
      <c r="K22" s="14"/>
      <c r="L22" s="6"/>
      <c r="M22" s="1"/>
      <c r="N22" s="1"/>
      <c r="O22" s="28">
        <f>(IF(AND(J22&gt;0,J22&lt;=I22),J22,I22)*(L22-M22+N22))</f>
        <v>0</v>
      </c>
      <c r="P22" s="11"/>
      <c r="Q22" s="1"/>
      <c r="R22" s="1"/>
    </row>
    <row r="23" spans="1:18" ht="33.75">
      <c r="A23">
        <v>13</v>
      </c>
      <c r="B23">
        <v>17</v>
      </c>
      <c r="C23">
        <v>2019</v>
      </c>
      <c r="D23">
        <v>7</v>
      </c>
      <c r="G23" s="14">
        <v>7</v>
      </c>
      <c r="H23" s="19" t="s">
        <v>29</v>
      </c>
      <c r="I23" s="22">
        <v>500</v>
      </c>
      <c r="J23" s="22" t="s">
        <v>30</v>
      </c>
      <c r="K23" s="14"/>
      <c r="L23" s="6"/>
      <c r="M23" s="1"/>
      <c r="N23" s="1"/>
      <c r="O23" s="28">
        <f>(IF(AND(J23&gt;0,J23&lt;=I23),J23,I23)*(L23-M23+N23))</f>
        <v>0</v>
      </c>
      <c r="P23" s="11"/>
      <c r="Q23" s="1"/>
      <c r="R23" s="1"/>
    </row>
    <row r="24" spans="1:18" ht="22.5">
      <c r="A24">
        <v>13</v>
      </c>
      <c r="B24">
        <v>17</v>
      </c>
      <c r="C24">
        <v>2019</v>
      </c>
      <c r="D24">
        <v>8</v>
      </c>
      <c r="G24" s="14">
        <v>8</v>
      </c>
      <c r="H24" s="19" t="s">
        <v>31</v>
      </c>
      <c r="I24" s="22">
        <v>500</v>
      </c>
      <c r="J24" s="22" t="s">
        <v>32</v>
      </c>
      <c r="K24" s="14"/>
      <c r="L24" s="6"/>
      <c r="M24" s="1"/>
      <c r="N24" s="1"/>
      <c r="O24" s="28">
        <f>(IF(AND(J24&gt;0,J24&lt;=I24),J24,I24)*(L24-M24+N24))</f>
        <v>0</v>
      </c>
      <c r="P24" s="11"/>
      <c r="Q24" s="1"/>
      <c r="R24" s="1"/>
    </row>
    <row r="25" spans="1:18" ht="22.5">
      <c r="A25">
        <v>13</v>
      </c>
      <c r="B25">
        <v>17</v>
      </c>
      <c r="C25">
        <v>2019</v>
      </c>
      <c r="D25">
        <v>9</v>
      </c>
      <c r="G25" s="14">
        <v>9</v>
      </c>
      <c r="H25" s="19" t="s">
        <v>33</v>
      </c>
      <c r="I25" s="22">
        <v>500</v>
      </c>
      <c r="J25" s="22" t="s">
        <v>32</v>
      </c>
      <c r="K25" s="14"/>
      <c r="L25" s="6"/>
      <c r="M25" s="1"/>
      <c r="N25" s="1"/>
      <c r="O25" s="28">
        <f>(IF(AND(J25&gt;0,J25&lt;=I25),J25,I25)*(L25-M25+N25))</f>
        <v>0</v>
      </c>
      <c r="P25" s="11"/>
      <c r="Q25" s="1"/>
      <c r="R25" s="1"/>
    </row>
    <row r="26" spans="1:18" ht="22.5">
      <c r="A26">
        <v>13</v>
      </c>
      <c r="B26">
        <v>17</v>
      </c>
      <c r="C26">
        <v>2019</v>
      </c>
      <c r="D26">
        <v>10</v>
      </c>
      <c r="G26" s="14">
        <v>10</v>
      </c>
      <c r="H26" s="19" t="s">
        <v>34</v>
      </c>
      <c r="I26" s="22">
        <v>500</v>
      </c>
      <c r="J26" s="22" t="s">
        <v>32</v>
      </c>
      <c r="K26" s="14"/>
      <c r="L26" s="6"/>
      <c r="M26" s="1"/>
      <c r="N26" s="1"/>
      <c r="O26" s="28">
        <f>(IF(AND(J26&gt;0,J26&lt;=I26),J26,I26)*(L26-M26+N26))</f>
        <v>0</v>
      </c>
      <c r="P26" s="11"/>
      <c r="Q26" s="1"/>
      <c r="R26" s="1"/>
    </row>
    <row r="27" spans="1:18" ht="22.5">
      <c r="A27">
        <v>13</v>
      </c>
      <c r="B27">
        <v>17</v>
      </c>
      <c r="C27">
        <v>2019</v>
      </c>
      <c r="D27">
        <v>11</v>
      </c>
      <c r="G27" s="14">
        <v>11</v>
      </c>
      <c r="H27" s="19" t="s">
        <v>35</v>
      </c>
      <c r="I27" s="22">
        <v>500</v>
      </c>
      <c r="J27" s="22" t="s">
        <v>32</v>
      </c>
      <c r="K27" s="14"/>
      <c r="L27" s="6"/>
      <c r="M27" s="1"/>
      <c r="N27" s="1"/>
      <c r="O27" s="28">
        <f>(IF(AND(J27&gt;0,J27&lt;=I27),J27,I27)*(L27-M27+N27))</f>
        <v>0</v>
      </c>
      <c r="P27" s="11"/>
      <c r="Q27" s="1"/>
      <c r="R27" s="1"/>
    </row>
    <row r="28" spans="1:18" ht="22.5">
      <c r="A28">
        <v>13</v>
      </c>
      <c r="B28">
        <v>17</v>
      </c>
      <c r="C28">
        <v>2019</v>
      </c>
      <c r="D28">
        <v>12</v>
      </c>
      <c r="G28" s="14">
        <v>12</v>
      </c>
      <c r="H28" s="19" t="s">
        <v>36</v>
      </c>
      <c r="I28" s="22">
        <v>500</v>
      </c>
      <c r="J28" s="22" t="s">
        <v>32</v>
      </c>
      <c r="K28" s="14"/>
      <c r="L28" s="6"/>
      <c r="M28" s="1"/>
      <c r="N28" s="1"/>
      <c r="O28" s="28">
        <f>(IF(AND(J28&gt;0,J28&lt;=I28),J28,I28)*(L28-M28+N28))</f>
        <v>0</v>
      </c>
      <c r="P28" s="11"/>
      <c r="Q28" s="1"/>
      <c r="R28" s="1"/>
    </row>
    <row r="29" spans="1:18" ht="22.5">
      <c r="A29">
        <v>13</v>
      </c>
      <c r="B29">
        <v>17</v>
      </c>
      <c r="C29">
        <v>2019</v>
      </c>
      <c r="D29">
        <v>13</v>
      </c>
      <c r="G29" s="14">
        <v>13</v>
      </c>
      <c r="H29" s="19" t="s">
        <v>37</v>
      </c>
      <c r="I29" s="22">
        <v>500</v>
      </c>
      <c r="J29" s="22" t="s">
        <v>32</v>
      </c>
      <c r="K29" s="14"/>
      <c r="L29" s="6"/>
      <c r="M29" s="1"/>
      <c r="N29" s="1"/>
      <c r="O29" s="28">
        <f>(IF(AND(J29&gt;0,J29&lt;=I29),J29,I29)*(L29-M29+N29))</f>
        <v>0</v>
      </c>
      <c r="P29" s="11"/>
      <c r="Q29" s="1"/>
      <c r="R29" s="1"/>
    </row>
    <row r="30" spans="1:18" ht="67.5">
      <c r="A30">
        <v>13</v>
      </c>
      <c r="B30">
        <v>17</v>
      </c>
      <c r="C30">
        <v>2019</v>
      </c>
      <c r="D30">
        <v>14</v>
      </c>
      <c r="G30" s="14">
        <v>14</v>
      </c>
      <c r="H30" s="19" t="s">
        <v>38</v>
      </c>
      <c r="I30" s="22">
        <v>40</v>
      </c>
      <c r="J30" s="22" t="s">
        <v>32</v>
      </c>
      <c r="K30" s="14"/>
      <c r="L30" s="6"/>
      <c r="M30" s="1"/>
      <c r="N30" s="1"/>
      <c r="O30" s="28">
        <f>(IF(AND(J30&gt;0,J30&lt;=I30),J30,I30)*(L30-M30+N30))</f>
        <v>0</v>
      </c>
      <c r="P30" s="11"/>
      <c r="Q30" s="1"/>
      <c r="R30" s="1"/>
    </row>
    <row r="31" spans="1:18" ht="67.5">
      <c r="A31">
        <v>13</v>
      </c>
      <c r="B31">
        <v>17</v>
      </c>
      <c r="C31">
        <v>2019</v>
      </c>
      <c r="D31">
        <v>15</v>
      </c>
      <c r="G31" s="14">
        <v>15</v>
      </c>
      <c r="H31" s="19" t="s">
        <v>39</v>
      </c>
      <c r="I31" s="22">
        <v>40</v>
      </c>
      <c r="J31" s="22" t="s">
        <v>32</v>
      </c>
      <c r="K31" s="14"/>
      <c r="L31" s="6"/>
      <c r="M31" s="1"/>
      <c r="N31" s="1"/>
      <c r="O31" s="28">
        <f>(IF(AND(J31&gt;0,J31&lt;=I31),J31,I31)*(L31-M31+N31))</f>
        <v>0</v>
      </c>
      <c r="P31" s="11"/>
      <c r="Q31" s="1"/>
      <c r="R31" s="1"/>
    </row>
    <row r="32" spans="1:18" ht="67.5">
      <c r="A32">
        <v>13</v>
      </c>
      <c r="B32">
        <v>17</v>
      </c>
      <c r="C32">
        <v>2019</v>
      </c>
      <c r="D32">
        <v>16</v>
      </c>
      <c r="G32" s="14">
        <v>16</v>
      </c>
      <c r="H32" s="19" t="s">
        <v>40</v>
      </c>
      <c r="I32" s="22">
        <v>40</v>
      </c>
      <c r="J32" s="22" t="s">
        <v>32</v>
      </c>
      <c r="K32" s="14"/>
      <c r="L32" s="6"/>
      <c r="M32" s="1"/>
      <c r="N32" s="1"/>
      <c r="O32" s="28">
        <f>(IF(AND(J32&gt;0,J32&lt;=I32),J32,I32)*(L32-M32+N32))</f>
        <v>0</v>
      </c>
      <c r="P32" s="11"/>
      <c r="Q32" s="1"/>
      <c r="R32" s="1"/>
    </row>
    <row r="33" spans="1:18" ht="67.5">
      <c r="A33">
        <v>13</v>
      </c>
      <c r="B33">
        <v>17</v>
      </c>
      <c r="C33">
        <v>2019</v>
      </c>
      <c r="D33">
        <v>17</v>
      </c>
      <c r="G33" s="14">
        <v>17</v>
      </c>
      <c r="H33" s="19" t="s">
        <v>41</v>
      </c>
      <c r="I33" s="22">
        <v>40</v>
      </c>
      <c r="J33" s="22" t="s">
        <v>32</v>
      </c>
      <c r="K33" s="14"/>
      <c r="L33" s="6"/>
      <c r="M33" s="1"/>
      <c r="N33" s="1"/>
      <c r="O33" s="28">
        <f>(IF(AND(J33&gt;0,J33&lt;=I33),J33,I33)*(L33-M33+N33))</f>
        <v>0</v>
      </c>
      <c r="P33" s="11"/>
      <c r="Q33" s="1"/>
      <c r="R33" s="1"/>
    </row>
    <row r="34" spans="1:18" ht="67.5">
      <c r="A34">
        <v>13</v>
      </c>
      <c r="B34">
        <v>17</v>
      </c>
      <c r="C34">
        <v>2019</v>
      </c>
      <c r="D34">
        <v>18</v>
      </c>
      <c r="G34" s="14">
        <v>18</v>
      </c>
      <c r="H34" s="19" t="s">
        <v>42</v>
      </c>
      <c r="I34" s="22">
        <v>40</v>
      </c>
      <c r="J34" s="22" t="s">
        <v>32</v>
      </c>
      <c r="K34" s="14"/>
      <c r="L34" s="6"/>
      <c r="M34" s="1"/>
      <c r="N34" s="1"/>
      <c r="O34" s="28">
        <f>(IF(AND(J34&gt;0,J34&lt;=I34),J34,I34)*(L34-M34+N34))</f>
        <v>0</v>
      </c>
      <c r="P34" s="11"/>
      <c r="Q34" s="1"/>
      <c r="R34" s="1"/>
    </row>
    <row r="35" spans="1:18" ht="78.75">
      <c r="A35">
        <v>13</v>
      </c>
      <c r="B35">
        <v>17</v>
      </c>
      <c r="C35">
        <v>2019</v>
      </c>
      <c r="D35">
        <v>19</v>
      </c>
      <c r="G35" s="14">
        <v>19</v>
      </c>
      <c r="H35" s="19" t="s">
        <v>43</v>
      </c>
      <c r="I35" s="22">
        <v>40</v>
      </c>
      <c r="J35" s="22" t="s">
        <v>32</v>
      </c>
      <c r="K35" s="14"/>
      <c r="L35" s="6"/>
      <c r="M35" s="1"/>
      <c r="N35" s="1"/>
      <c r="O35" s="28">
        <f>(IF(AND(J35&gt;0,J35&lt;=I35),J35,I35)*(L35-M35+N35))</f>
        <v>0</v>
      </c>
      <c r="P35" s="11"/>
      <c r="Q35" s="1"/>
      <c r="R35" s="1"/>
    </row>
    <row r="36" spans="1:18" ht="67.5">
      <c r="A36">
        <v>13</v>
      </c>
      <c r="B36">
        <v>17</v>
      </c>
      <c r="C36">
        <v>2019</v>
      </c>
      <c r="D36">
        <v>20</v>
      </c>
      <c r="G36" s="14">
        <v>20</v>
      </c>
      <c r="H36" s="19" t="s">
        <v>44</v>
      </c>
      <c r="I36" s="22">
        <v>100</v>
      </c>
      <c r="J36" s="22" t="s">
        <v>32</v>
      </c>
      <c r="K36" s="14"/>
      <c r="L36" s="6"/>
      <c r="M36" s="1"/>
      <c r="N36" s="1"/>
      <c r="O36" s="28">
        <f>(IF(AND(J36&gt;0,J36&lt;=I36),J36,I36)*(L36-M36+N36))</f>
        <v>0</v>
      </c>
      <c r="P36" s="11"/>
      <c r="Q36" s="1"/>
      <c r="R36" s="1"/>
    </row>
    <row r="37" spans="1:18" ht="45">
      <c r="A37">
        <v>13</v>
      </c>
      <c r="B37">
        <v>17</v>
      </c>
      <c r="C37">
        <v>2019</v>
      </c>
      <c r="D37">
        <v>21</v>
      </c>
      <c r="G37" s="14">
        <v>21</v>
      </c>
      <c r="H37" s="19" t="s">
        <v>45</v>
      </c>
      <c r="I37" s="22">
        <v>100</v>
      </c>
      <c r="J37" s="22" t="s">
        <v>32</v>
      </c>
      <c r="K37" s="14"/>
      <c r="L37" s="6"/>
      <c r="M37" s="1"/>
      <c r="N37" s="1"/>
      <c r="O37" s="28">
        <f>(IF(AND(J37&gt;0,J37&lt;=I37),J37,I37)*(L37-M37+N37))</f>
        <v>0</v>
      </c>
      <c r="P37" s="11"/>
      <c r="Q37" s="1"/>
      <c r="R37" s="1"/>
    </row>
    <row r="38" spans="1:18" ht="78.75">
      <c r="A38">
        <v>13</v>
      </c>
      <c r="B38">
        <v>17</v>
      </c>
      <c r="C38">
        <v>2019</v>
      </c>
      <c r="D38">
        <v>22</v>
      </c>
      <c r="G38" s="14">
        <v>22</v>
      </c>
      <c r="H38" s="19" t="s">
        <v>46</v>
      </c>
      <c r="I38" s="22">
        <v>100</v>
      </c>
      <c r="J38" s="22" t="s">
        <v>32</v>
      </c>
      <c r="K38" s="14"/>
      <c r="L38" s="6"/>
      <c r="M38" s="1"/>
      <c r="N38" s="1"/>
      <c r="O38" s="28">
        <f>(IF(AND(J38&gt;0,J38&lt;=I38),J38,I38)*(L38-M38+N38))</f>
        <v>0</v>
      </c>
      <c r="P38" s="11"/>
      <c r="Q38" s="1"/>
      <c r="R38" s="1"/>
    </row>
    <row r="39" spans="1:18" ht="33.75">
      <c r="A39">
        <v>13</v>
      </c>
      <c r="B39">
        <v>17</v>
      </c>
      <c r="C39">
        <v>2019</v>
      </c>
      <c r="D39">
        <v>23</v>
      </c>
      <c r="G39" s="14">
        <v>23</v>
      </c>
      <c r="H39" s="19" t="s">
        <v>47</v>
      </c>
      <c r="I39" s="22">
        <v>4200</v>
      </c>
      <c r="J39" s="22" t="s">
        <v>30</v>
      </c>
      <c r="K39" s="14"/>
      <c r="L39" s="6"/>
      <c r="M39" s="1"/>
      <c r="N39" s="1"/>
      <c r="O39" s="28">
        <f>(IF(AND(J39&gt;0,J39&lt;=I39),J39,I39)*(L39-M39+N39))</f>
        <v>0</v>
      </c>
      <c r="P39" s="11"/>
      <c r="Q39" s="1"/>
      <c r="R39" s="1"/>
    </row>
    <row r="40" spans="1:18" ht="15">
      <c r="A40">
        <v>13</v>
      </c>
      <c r="B40">
        <v>17</v>
      </c>
      <c r="C40">
        <v>2019</v>
      </c>
      <c r="D40">
        <v>24</v>
      </c>
      <c r="G40" s="14">
        <v>24</v>
      </c>
      <c r="H40" s="19" t="s">
        <v>48</v>
      </c>
      <c r="I40" s="22">
        <v>3800</v>
      </c>
      <c r="J40" s="22" t="s">
        <v>49</v>
      </c>
      <c r="K40" s="14"/>
      <c r="L40" s="6"/>
      <c r="M40" s="1"/>
      <c r="N40" s="1"/>
      <c r="O40" s="28">
        <f>(IF(AND(J40&gt;0,J40&lt;=I40),J40,I40)*(L40-M40+N40))</f>
        <v>0</v>
      </c>
      <c r="P40" s="11"/>
      <c r="Q40" s="1"/>
      <c r="R40" s="1"/>
    </row>
    <row r="41" spans="1:18" ht="56.25">
      <c r="A41">
        <v>13</v>
      </c>
      <c r="B41">
        <v>17</v>
      </c>
      <c r="C41">
        <v>2019</v>
      </c>
      <c r="D41">
        <v>25</v>
      </c>
      <c r="G41" s="14">
        <v>25</v>
      </c>
      <c r="H41" s="19" t="s">
        <v>50</v>
      </c>
      <c r="I41" s="22">
        <v>720</v>
      </c>
      <c r="J41" s="22" t="s">
        <v>30</v>
      </c>
      <c r="K41" s="14"/>
      <c r="L41" s="6"/>
      <c r="M41" s="1"/>
      <c r="N41" s="1"/>
      <c r="O41" s="28">
        <f>(IF(AND(J41&gt;0,J41&lt;=I41),J41,I41)*(L41-M41+N41))</f>
        <v>0</v>
      </c>
      <c r="P41" s="11"/>
      <c r="Q41" s="1"/>
      <c r="R41" s="1"/>
    </row>
    <row r="42" spans="1:18" ht="45">
      <c r="A42">
        <v>13</v>
      </c>
      <c r="B42">
        <v>17</v>
      </c>
      <c r="C42">
        <v>2019</v>
      </c>
      <c r="D42">
        <v>26</v>
      </c>
      <c r="G42" s="14">
        <v>26</v>
      </c>
      <c r="H42" s="19" t="s">
        <v>51</v>
      </c>
      <c r="I42" s="22">
        <v>120</v>
      </c>
      <c r="J42" s="22" t="s">
        <v>22</v>
      </c>
      <c r="K42" s="14"/>
      <c r="L42" s="6"/>
      <c r="M42" s="1"/>
      <c r="N42" s="1"/>
      <c r="O42" s="28">
        <f>(IF(AND(J42&gt;0,J42&lt;=I42),J42,I42)*(L42-M42+N42))</f>
        <v>0</v>
      </c>
      <c r="P42" s="11"/>
      <c r="Q42" s="1"/>
      <c r="R42" s="1"/>
    </row>
    <row r="43" spans="1:18" ht="15">
      <c r="A43">
        <v>13</v>
      </c>
      <c r="B43">
        <v>17</v>
      </c>
      <c r="C43">
        <v>2019</v>
      </c>
      <c r="D43">
        <v>27</v>
      </c>
      <c r="G43" s="14">
        <v>27</v>
      </c>
      <c r="H43" s="19" t="s">
        <v>52</v>
      </c>
      <c r="I43" s="22">
        <v>30</v>
      </c>
      <c r="J43" s="22" t="s">
        <v>53</v>
      </c>
      <c r="K43" s="14"/>
      <c r="L43" s="6"/>
      <c r="M43" s="1"/>
      <c r="N43" s="1"/>
      <c r="O43" s="28">
        <f>(IF(AND(J43&gt;0,J43&lt;=I43),J43,I43)*(L43-M43+N43))</f>
        <v>0</v>
      </c>
      <c r="P43" s="11"/>
      <c r="Q43" s="1"/>
      <c r="R43" s="1"/>
    </row>
    <row r="44" spans="1:18" ht="112.5">
      <c r="A44">
        <v>13</v>
      </c>
      <c r="B44">
        <v>17</v>
      </c>
      <c r="C44">
        <v>2019</v>
      </c>
      <c r="D44">
        <v>28</v>
      </c>
      <c r="G44" s="14">
        <v>28</v>
      </c>
      <c r="H44" s="19" t="s">
        <v>54</v>
      </c>
      <c r="I44" s="22">
        <v>600</v>
      </c>
      <c r="J44" s="22" t="s">
        <v>30</v>
      </c>
      <c r="K44" s="14"/>
      <c r="L44" s="6"/>
      <c r="M44" s="1"/>
      <c r="N44" s="1"/>
      <c r="O44" s="28">
        <f>(IF(AND(J44&gt;0,J44&lt;=I44),J44,I44)*(L44-M44+N44))</f>
        <v>0</v>
      </c>
      <c r="P44" s="11"/>
      <c r="Q44" s="1"/>
      <c r="R44" s="1"/>
    </row>
    <row r="45" spans="1:18" ht="90">
      <c r="A45">
        <v>13</v>
      </c>
      <c r="B45">
        <v>17</v>
      </c>
      <c r="C45">
        <v>2019</v>
      </c>
      <c r="D45">
        <v>29</v>
      </c>
      <c r="G45" s="14">
        <v>29</v>
      </c>
      <c r="H45" s="19" t="s">
        <v>55</v>
      </c>
      <c r="I45" s="22">
        <v>150</v>
      </c>
      <c r="J45" s="22" t="s">
        <v>30</v>
      </c>
      <c r="K45" s="14"/>
      <c r="L45" s="6"/>
      <c r="M45" s="1"/>
      <c r="N45" s="1"/>
      <c r="O45" s="28">
        <f>(IF(AND(J45&gt;0,J45&lt;=I45),J45,I45)*(L45-M45+N45))</f>
        <v>0</v>
      </c>
      <c r="P45" s="11"/>
      <c r="Q45" s="1"/>
      <c r="R45" s="1"/>
    </row>
    <row r="46" spans="1:18" ht="45">
      <c r="A46">
        <v>13</v>
      </c>
      <c r="B46">
        <v>17</v>
      </c>
      <c r="C46">
        <v>2019</v>
      </c>
      <c r="D46">
        <v>30</v>
      </c>
      <c r="G46" s="14">
        <v>30</v>
      </c>
      <c r="H46" s="19" t="s">
        <v>56</v>
      </c>
      <c r="I46" s="22">
        <v>1000</v>
      </c>
      <c r="J46" s="22" t="s">
        <v>22</v>
      </c>
      <c r="K46" s="14"/>
      <c r="L46" s="6"/>
      <c r="M46" s="1"/>
      <c r="N46" s="1"/>
      <c r="O46" s="28">
        <f>(IF(AND(J46&gt;0,J46&lt;=I46),J46,I46)*(L46-M46+N46))</f>
        <v>0</v>
      </c>
      <c r="P46" s="11"/>
      <c r="Q46" s="1"/>
      <c r="R46" s="1"/>
    </row>
    <row r="47" spans="1:18" ht="409.5">
      <c r="A47">
        <v>13</v>
      </c>
      <c r="B47">
        <v>17</v>
      </c>
      <c r="C47">
        <v>2019</v>
      </c>
      <c r="D47">
        <v>31</v>
      </c>
      <c r="G47" s="14">
        <v>31</v>
      </c>
      <c r="H47" s="19" t="s">
        <v>57</v>
      </c>
      <c r="I47" s="22">
        <v>900</v>
      </c>
      <c r="J47" s="22" t="s">
        <v>32</v>
      </c>
      <c r="K47" s="14"/>
      <c r="L47" s="6"/>
      <c r="M47" s="1"/>
      <c r="N47" s="1"/>
      <c r="O47" s="28">
        <f>(IF(AND(J47&gt;0,J47&lt;=I47),J47,I47)*(L47-M47+N47))</f>
        <v>0</v>
      </c>
      <c r="P47" s="11"/>
      <c r="Q47" s="1"/>
      <c r="R47" s="1"/>
    </row>
    <row r="48" spans="1:18" ht="33.75">
      <c r="A48">
        <v>13</v>
      </c>
      <c r="B48">
        <v>17</v>
      </c>
      <c r="C48">
        <v>2019</v>
      </c>
      <c r="D48">
        <v>32</v>
      </c>
      <c r="G48" s="14">
        <v>32</v>
      </c>
      <c r="H48" s="19" t="s">
        <v>58</v>
      </c>
      <c r="I48" s="22">
        <v>50</v>
      </c>
      <c r="J48" s="22" t="s">
        <v>32</v>
      </c>
      <c r="K48" s="14"/>
      <c r="L48" s="6"/>
      <c r="M48" s="1"/>
      <c r="N48" s="1"/>
      <c r="O48" s="28">
        <f>(IF(AND(J48&gt;0,J48&lt;=I48),J48,I48)*(L48-M48+N48))</f>
        <v>0</v>
      </c>
      <c r="P48" s="11"/>
      <c r="Q48" s="1"/>
      <c r="R48" s="1"/>
    </row>
    <row r="49" spans="1:18" ht="67.5">
      <c r="A49">
        <v>13</v>
      </c>
      <c r="B49">
        <v>17</v>
      </c>
      <c r="C49">
        <v>2019</v>
      </c>
      <c r="D49">
        <v>33</v>
      </c>
      <c r="G49" s="14">
        <v>33</v>
      </c>
      <c r="H49" s="19" t="s">
        <v>59</v>
      </c>
      <c r="I49" s="22">
        <v>240</v>
      </c>
      <c r="J49" s="22" t="s">
        <v>22</v>
      </c>
      <c r="K49" s="14"/>
      <c r="L49" s="6"/>
      <c r="M49" s="1"/>
      <c r="N49" s="1"/>
      <c r="O49" s="28">
        <f>(IF(AND(J49&gt;0,J49&lt;=I49),J49,I49)*(L49-M49+N49))</f>
        <v>0</v>
      </c>
      <c r="P49" s="11"/>
      <c r="Q49" s="1"/>
      <c r="R49" s="1"/>
    </row>
    <row r="50" spans="1:18" ht="67.5">
      <c r="A50">
        <v>13</v>
      </c>
      <c r="B50">
        <v>17</v>
      </c>
      <c r="C50">
        <v>2019</v>
      </c>
      <c r="D50">
        <v>34</v>
      </c>
      <c r="G50" s="14">
        <v>34</v>
      </c>
      <c r="H50" s="19" t="s">
        <v>60</v>
      </c>
      <c r="I50" s="22">
        <v>240</v>
      </c>
      <c r="J50" s="22" t="s">
        <v>22</v>
      </c>
      <c r="K50" s="14"/>
      <c r="L50" s="6"/>
      <c r="M50" s="1"/>
      <c r="N50" s="1"/>
      <c r="O50" s="28">
        <f>(IF(AND(J50&gt;0,J50&lt;=I50),J50,I50)*(L50-M50+N50))</f>
        <v>0</v>
      </c>
      <c r="P50" s="11"/>
      <c r="Q50" s="1"/>
      <c r="R50" s="1"/>
    </row>
    <row r="51" spans="1:18" ht="15">
      <c r="A51">
        <v>13</v>
      </c>
      <c r="B51">
        <v>17</v>
      </c>
      <c r="C51">
        <v>2019</v>
      </c>
      <c r="D51">
        <v>35</v>
      </c>
      <c r="G51" s="14">
        <v>35</v>
      </c>
      <c r="H51" s="19" t="s">
        <v>61</v>
      </c>
      <c r="I51" s="22">
        <v>2000</v>
      </c>
      <c r="J51" s="22" t="s">
        <v>32</v>
      </c>
      <c r="K51" s="14"/>
      <c r="L51" s="6"/>
      <c r="M51" s="1"/>
      <c r="N51" s="1"/>
      <c r="O51" s="28">
        <f>(IF(AND(J51&gt;0,J51&lt;=I51),J51,I51)*(L51-M51+N51))</f>
        <v>0</v>
      </c>
      <c r="P51" s="11"/>
      <c r="Q51" s="1"/>
      <c r="R51" s="1"/>
    </row>
    <row r="52" spans="1:18" ht="112.5">
      <c r="A52">
        <v>13</v>
      </c>
      <c r="B52">
        <v>17</v>
      </c>
      <c r="C52">
        <v>2019</v>
      </c>
      <c r="D52">
        <v>36</v>
      </c>
      <c r="G52" s="14">
        <v>36</v>
      </c>
      <c r="H52" s="19" t="s">
        <v>62</v>
      </c>
      <c r="I52" s="22">
        <v>2000</v>
      </c>
      <c r="J52" s="22" t="s">
        <v>32</v>
      </c>
      <c r="K52" s="14"/>
      <c r="L52" s="6"/>
      <c r="M52" s="1"/>
      <c r="N52" s="1"/>
      <c r="O52" s="28">
        <f>(IF(AND(J52&gt;0,J52&lt;=I52),J52,I52)*(L52-M52+N52))</f>
        <v>0</v>
      </c>
      <c r="P52" s="11"/>
      <c r="Q52" s="1"/>
      <c r="R52" s="1"/>
    </row>
    <row r="53" spans="1:18" ht="22.5">
      <c r="A53">
        <v>13</v>
      </c>
      <c r="B53">
        <v>17</v>
      </c>
      <c r="C53">
        <v>2019</v>
      </c>
      <c r="D53">
        <v>37</v>
      </c>
      <c r="G53" s="14">
        <v>37</v>
      </c>
      <c r="H53" s="19" t="s">
        <v>63</v>
      </c>
      <c r="I53" s="22">
        <v>2000</v>
      </c>
      <c r="J53" s="22" t="s">
        <v>32</v>
      </c>
      <c r="K53" s="14"/>
      <c r="L53" s="6"/>
      <c r="M53" s="1"/>
      <c r="N53" s="1"/>
      <c r="O53" s="28">
        <f>(IF(AND(J53&gt;0,J53&lt;=I53),J53,I53)*(L53-M53+N53))</f>
        <v>0</v>
      </c>
      <c r="P53" s="11"/>
      <c r="Q53" s="1"/>
      <c r="R53" s="1"/>
    </row>
    <row r="54" spans="1:18" ht="157.5">
      <c r="A54">
        <v>13</v>
      </c>
      <c r="B54">
        <v>17</v>
      </c>
      <c r="C54">
        <v>2019</v>
      </c>
      <c r="D54">
        <v>38</v>
      </c>
      <c r="G54" s="14">
        <v>38</v>
      </c>
      <c r="H54" s="19" t="s">
        <v>64</v>
      </c>
      <c r="I54" s="22">
        <v>2000</v>
      </c>
      <c r="J54" s="22" t="s">
        <v>32</v>
      </c>
      <c r="K54" s="14"/>
      <c r="L54" s="6"/>
      <c r="M54" s="1"/>
      <c r="N54" s="1"/>
      <c r="O54" s="28">
        <f>(IF(AND(J54&gt;0,J54&lt;=I54),J54,I54)*(L54-M54+N54))</f>
        <v>0</v>
      </c>
      <c r="P54" s="11"/>
      <c r="Q54" s="1"/>
      <c r="R54" s="1"/>
    </row>
    <row r="55" spans="1:18" ht="135">
      <c r="A55">
        <v>13</v>
      </c>
      <c r="B55">
        <v>17</v>
      </c>
      <c r="C55">
        <v>2019</v>
      </c>
      <c r="D55">
        <v>39</v>
      </c>
      <c r="G55" s="14">
        <v>39</v>
      </c>
      <c r="H55" s="19" t="s">
        <v>65</v>
      </c>
      <c r="I55" s="22">
        <v>100</v>
      </c>
      <c r="J55" s="22" t="s">
        <v>32</v>
      </c>
      <c r="K55" s="14"/>
      <c r="L55" s="6"/>
      <c r="M55" s="1"/>
      <c r="N55" s="1"/>
      <c r="O55" s="28">
        <f>(IF(AND(J55&gt;0,J55&lt;=I55),J55,I55)*(L55-M55+N55))</f>
        <v>0</v>
      </c>
      <c r="P55" s="11"/>
      <c r="Q55" s="1"/>
      <c r="R55" s="1"/>
    </row>
    <row r="56" spans="1:18" ht="56.25">
      <c r="A56">
        <v>13</v>
      </c>
      <c r="B56">
        <v>17</v>
      </c>
      <c r="C56">
        <v>2019</v>
      </c>
      <c r="D56">
        <v>40</v>
      </c>
      <c r="G56" s="14">
        <v>40</v>
      </c>
      <c r="H56" s="19" t="s">
        <v>66</v>
      </c>
      <c r="I56" s="22">
        <v>1000</v>
      </c>
      <c r="J56" s="22" t="s">
        <v>30</v>
      </c>
      <c r="K56" s="14"/>
      <c r="L56" s="6"/>
      <c r="M56" s="1"/>
      <c r="N56" s="1"/>
      <c r="O56" s="28">
        <f>(IF(AND(J56&gt;0,J56&lt;=I56),J56,I56)*(L56-M56+N56))</f>
        <v>0</v>
      </c>
      <c r="P56" s="11"/>
      <c r="Q56" s="1"/>
      <c r="R56" s="1"/>
    </row>
    <row r="57" spans="1:18" ht="15">
      <c r="A57">
        <v>13</v>
      </c>
      <c r="B57">
        <v>17</v>
      </c>
      <c r="C57">
        <v>2019</v>
      </c>
      <c r="D57">
        <v>41</v>
      </c>
      <c r="G57" s="14">
        <v>41</v>
      </c>
      <c r="H57" s="19" t="s">
        <v>67</v>
      </c>
      <c r="I57" s="22">
        <v>400</v>
      </c>
      <c r="J57" s="22" t="s">
        <v>22</v>
      </c>
      <c r="K57" s="14"/>
      <c r="L57" s="6"/>
      <c r="M57" s="1"/>
      <c r="N57" s="1"/>
      <c r="O57" s="28">
        <f>(IF(AND(J57&gt;0,J57&lt;=I57),J57,I57)*(L57-M57+N57))</f>
        <v>0</v>
      </c>
      <c r="P57" s="11"/>
      <c r="Q57" s="1"/>
      <c r="R57" s="1"/>
    </row>
    <row r="58" spans="1:18" ht="56.25">
      <c r="A58">
        <v>13</v>
      </c>
      <c r="B58">
        <v>17</v>
      </c>
      <c r="C58">
        <v>2019</v>
      </c>
      <c r="D58">
        <v>42</v>
      </c>
      <c r="G58" s="14">
        <v>42</v>
      </c>
      <c r="H58" s="19" t="s">
        <v>68</v>
      </c>
      <c r="I58" s="22">
        <v>600</v>
      </c>
      <c r="J58" s="22" t="s">
        <v>49</v>
      </c>
      <c r="K58" s="14"/>
      <c r="L58" s="6"/>
      <c r="M58" s="1"/>
      <c r="N58" s="1"/>
      <c r="O58" s="28">
        <f>(IF(AND(J58&gt;0,J58&lt;=I58),J58,I58)*(L58-M58+N58))</f>
        <v>0</v>
      </c>
      <c r="P58" s="11"/>
      <c r="Q58" s="1"/>
      <c r="R58" s="1"/>
    </row>
    <row r="59" spans="1:18" ht="22.5">
      <c r="A59">
        <v>13</v>
      </c>
      <c r="B59">
        <v>17</v>
      </c>
      <c r="C59">
        <v>2019</v>
      </c>
      <c r="D59">
        <v>43</v>
      </c>
      <c r="G59" s="14">
        <v>43</v>
      </c>
      <c r="H59" s="19" t="s">
        <v>69</v>
      </c>
      <c r="I59" s="22">
        <v>600</v>
      </c>
      <c r="J59" s="22" t="s">
        <v>49</v>
      </c>
      <c r="K59" s="14"/>
      <c r="L59" s="6"/>
      <c r="M59" s="1"/>
      <c r="N59" s="1"/>
      <c r="O59" s="28">
        <f>(IF(AND(J59&gt;0,J59&lt;=I59),J59,I59)*(L59-M59+N59))</f>
        <v>0</v>
      </c>
      <c r="P59" s="11"/>
      <c r="Q59" s="1"/>
      <c r="R59" s="1"/>
    </row>
    <row r="60" spans="1:18" ht="22.5">
      <c r="A60">
        <v>13</v>
      </c>
      <c r="B60">
        <v>17</v>
      </c>
      <c r="C60">
        <v>2019</v>
      </c>
      <c r="D60">
        <v>44</v>
      </c>
      <c r="G60" s="14">
        <v>44</v>
      </c>
      <c r="H60" s="19" t="s">
        <v>70</v>
      </c>
      <c r="I60" s="22">
        <v>600</v>
      </c>
      <c r="J60" s="22" t="s">
        <v>22</v>
      </c>
      <c r="K60" s="14"/>
      <c r="L60" s="6"/>
      <c r="M60" s="1"/>
      <c r="N60" s="1"/>
      <c r="O60" s="28">
        <f>(IF(AND(J60&gt;0,J60&lt;=I60),J60,I60)*(L60-M60+N60))</f>
        <v>0</v>
      </c>
      <c r="P60" s="11"/>
      <c r="Q60" s="1"/>
      <c r="R60" s="1"/>
    </row>
    <row r="61" spans="1:18" ht="22.5">
      <c r="A61">
        <v>13</v>
      </c>
      <c r="B61">
        <v>17</v>
      </c>
      <c r="C61">
        <v>2019</v>
      </c>
      <c r="D61">
        <v>45</v>
      </c>
      <c r="G61" s="14">
        <v>45</v>
      </c>
      <c r="H61" s="19" t="s">
        <v>71</v>
      </c>
      <c r="I61" s="22">
        <v>600</v>
      </c>
      <c r="J61" s="22" t="s">
        <v>32</v>
      </c>
      <c r="K61" s="14"/>
      <c r="L61" s="6"/>
      <c r="M61" s="1"/>
      <c r="N61" s="1"/>
      <c r="O61" s="28">
        <f>(IF(AND(J61&gt;0,J61&lt;=I61),J61,I61)*(L61-M61+N61))</f>
        <v>0</v>
      </c>
      <c r="P61" s="11"/>
      <c r="Q61" s="1"/>
      <c r="R61" s="1"/>
    </row>
    <row r="62" spans="1:18" ht="78.75">
      <c r="A62">
        <v>13</v>
      </c>
      <c r="B62">
        <v>17</v>
      </c>
      <c r="C62">
        <v>2019</v>
      </c>
      <c r="D62">
        <v>46</v>
      </c>
      <c r="G62" s="14">
        <v>46</v>
      </c>
      <c r="H62" s="19" t="s">
        <v>72</v>
      </c>
      <c r="I62" s="22">
        <v>50</v>
      </c>
      <c r="J62" s="22" t="s">
        <v>22</v>
      </c>
      <c r="K62" s="14"/>
      <c r="L62" s="6"/>
      <c r="M62" s="1"/>
      <c r="N62" s="1"/>
      <c r="O62" s="28">
        <f>(IF(AND(J62&gt;0,J62&lt;=I62),J62,I62)*(L62-M62+N62))</f>
        <v>0</v>
      </c>
      <c r="P62" s="11"/>
      <c r="Q62" s="1"/>
      <c r="R62" s="1"/>
    </row>
    <row r="63" spans="1:18" ht="135">
      <c r="A63">
        <v>13</v>
      </c>
      <c r="B63">
        <v>17</v>
      </c>
      <c r="C63">
        <v>2019</v>
      </c>
      <c r="D63">
        <v>47</v>
      </c>
      <c r="G63" s="14">
        <v>47</v>
      </c>
      <c r="H63" s="19" t="s">
        <v>73</v>
      </c>
      <c r="I63" s="22">
        <v>2500</v>
      </c>
      <c r="J63" s="22" t="s">
        <v>22</v>
      </c>
      <c r="K63" s="14"/>
      <c r="L63" s="6"/>
      <c r="M63" s="1"/>
      <c r="N63" s="1"/>
      <c r="O63" s="28">
        <f>(IF(AND(J63&gt;0,J63&lt;=I63),J63,I63)*(L63-M63+N63))</f>
        <v>0</v>
      </c>
      <c r="P63" s="11"/>
      <c r="Q63" s="1"/>
      <c r="R63" s="1"/>
    </row>
    <row r="64" spans="1:18" ht="90">
      <c r="A64">
        <v>13</v>
      </c>
      <c r="B64">
        <v>17</v>
      </c>
      <c r="C64">
        <v>2019</v>
      </c>
      <c r="D64">
        <v>48</v>
      </c>
      <c r="G64" s="14">
        <v>48</v>
      </c>
      <c r="H64" s="19" t="s">
        <v>74</v>
      </c>
      <c r="I64" s="22">
        <v>2500</v>
      </c>
      <c r="J64" s="22" t="s">
        <v>22</v>
      </c>
      <c r="K64" s="14"/>
      <c r="L64" s="6"/>
      <c r="M64" s="1"/>
      <c r="N64" s="1"/>
      <c r="O64" s="28">
        <f>(IF(AND(J64&gt;0,J64&lt;=I64),J64,I64)*(L64-M64+N64))</f>
        <v>0</v>
      </c>
      <c r="P64" s="11"/>
      <c r="Q64" s="1"/>
      <c r="R64" s="1"/>
    </row>
    <row r="65" spans="1:18" ht="101.25">
      <c r="A65">
        <v>13</v>
      </c>
      <c r="B65">
        <v>17</v>
      </c>
      <c r="C65">
        <v>2019</v>
      </c>
      <c r="D65">
        <v>49</v>
      </c>
      <c r="G65" s="14">
        <v>49</v>
      </c>
      <c r="H65" s="19" t="s">
        <v>75</v>
      </c>
      <c r="I65" s="22">
        <v>750</v>
      </c>
      <c r="J65" s="22" t="s">
        <v>22</v>
      </c>
      <c r="K65" s="14"/>
      <c r="L65" s="6"/>
      <c r="M65" s="1"/>
      <c r="N65" s="1"/>
      <c r="O65" s="28">
        <f>(IF(AND(J65&gt;0,J65&lt;=I65),J65,I65)*(L65-M65+N65))</f>
        <v>0</v>
      </c>
      <c r="P65" s="11"/>
      <c r="Q65" s="1"/>
      <c r="R65" s="1"/>
    </row>
    <row r="66" spans="1:18" ht="101.25">
      <c r="A66">
        <v>13</v>
      </c>
      <c r="B66">
        <v>17</v>
      </c>
      <c r="C66">
        <v>2019</v>
      </c>
      <c r="D66">
        <v>50</v>
      </c>
      <c r="G66" s="14">
        <v>50</v>
      </c>
      <c r="H66" s="19" t="s">
        <v>76</v>
      </c>
      <c r="I66" s="22">
        <v>750</v>
      </c>
      <c r="J66" s="22" t="s">
        <v>22</v>
      </c>
      <c r="K66" s="14"/>
      <c r="L66" s="6"/>
      <c r="M66" s="1"/>
      <c r="N66" s="1"/>
      <c r="O66" s="28">
        <f>(IF(AND(J66&gt;0,J66&lt;=I66),J66,I66)*(L66-M66+N66))</f>
        <v>0</v>
      </c>
      <c r="P66" s="11"/>
      <c r="Q66" s="1"/>
      <c r="R66" s="1"/>
    </row>
    <row r="67" spans="1:18" ht="101.25">
      <c r="A67">
        <v>13</v>
      </c>
      <c r="B67">
        <v>17</v>
      </c>
      <c r="C67">
        <v>2019</v>
      </c>
      <c r="D67">
        <v>51</v>
      </c>
      <c r="G67" s="14">
        <v>51</v>
      </c>
      <c r="H67" s="19" t="s">
        <v>77</v>
      </c>
      <c r="I67" s="22">
        <v>750</v>
      </c>
      <c r="J67" s="22" t="s">
        <v>22</v>
      </c>
      <c r="K67" s="14"/>
      <c r="L67" s="6"/>
      <c r="M67" s="1"/>
      <c r="N67" s="1"/>
      <c r="O67" s="28">
        <f>(IF(AND(J67&gt;0,J67&lt;=I67),J67,I67)*(L67-M67+N67))</f>
        <v>0</v>
      </c>
      <c r="P67" s="11"/>
      <c r="Q67" s="1"/>
      <c r="R67" s="1"/>
    </row>
    <row r="68" spans="1:18" ht="90">
      <c r="A68">
        <v>13</v>
      </c>
      <c r="B68">
        <v>17</v>
      </c>
      <c r="C68">
        <v>2019</v>
      </c>
      <c r="D68">
        <v>52</v>
      </c>
      <c r="G68" s="14">
        <v>52</v>
      </c>
      <c r="H68" s="19" t="s">
        <v>78</v>
      </c>
      <c r="I68" s="22">
        <v>900</v>
      </c>
      <c r="J68" s="22" t="s">
        <v>32</v>
      </c>
      <c r="K68" s="14"/>
      <c r="L68" s="6"/>
      <c r="M68" s="1"/>
      <c r="N68" s="1"/>
      <c r="O68" s="28">
        <f>(IF(AND(J68&gt;0,J68&lt;=I68),J68,I68)*(L68-M68+N68))</f>
        <v>0</v>
      </c>
      <c r="P68" s="11"/>
      <c r="Q68" s="1"/>
      <c r="R68" s="1"/>
    </row>
    <row r="69" spans="1:18" ht="90">
      <c r="A69">
        <v>13</v>
      </c>
      <c r="B69">
        <v>17</v>
      </c>
      <c r="C69">
        <v>2019</v>
      </c>
      <c r="D69">
        <v>53</v>
      </c>
      <c r="G69" s="14">
        <v>53</v>
      </c>
      <c r="H69" s="19" t="s">
        <v>79</v>
      </c>
      <c r="I69" s="22">
        <v>900</v>
      </c>
      <c r="J69" s="22" t="s">
        <v>32</v>
      </c>
      <c r="K69" s="14"/>
      <c r="L69" s="6"/>
      <c r="M69" s="1"/>
      <c r="N69" s="1"/>
      <c r="O69" s="28">
        <f>(IF(AND(J69&gt;0,J69&lt;=I69),J69,I69)*(L69-M69+N69))</f>
        <v>0</v>
      </c>
      <c r="P69" s="11"/>
      <c r="Q69" s="1"/>
      <c r="R69" s="1"/>
    </row>
    <row r="70" spans="1:18" ht="90">
      <c r="A70">
        <v>13</v>
      </c>
      <c r="B70">
        <v>17</v>
      </c>
      <c r="C70">
        <v>2019</v>
      </c>
      <c r="D70">
        <v>54</v>
      </c>
      <c r="G70" s="14">
        <v>54</v>
      </c>
      <c r="H70" s="19" t="s">
        <v>80</v>
      </c>
      <c r="I70" s="22">
        <v>900</v>
      </c>
      <c r="J70" s="22" t="s">
        <v>32</v>
      </c>
      <c r="K70" s="14"/>
      <c r="L70" s="6"/>
      <c r="M70" s="1"/>
      <c r="N70" s="1"/>
      <c r="O70" s="28">
        <f>(IF(AND(J70&gt;0,J70&lt;=I70),J70,I70)*(L70-M70+N70))</f>
        <v>0</v>
      </c>
      <c r="P70" s="11"/>
      <c r="Q70" s="1"/>
      <c r="R70" s="1"/>
    </row>
    <row r="71" spans="1:18" ht="90">
      <c r="A71">
        <v>13</v>
      </c>
      <c r="B71">
        <v>17</v>
      </c>
      <c r="C71">
        <v>2019</v>
      </c>
      <c r="D71">
        <v>55</v>
      </c>
      <c r="G71" s="14">
        <v>55</v>
      </c>
      <c r="H71" s="19" t="s">
        <v>81</v>
      </c>
      <c r="I71" s="22">
        <v>500</v>
      </c>
      <c r="J71" s="22" t="s">
        <v>22</v>
      </c>
      <c r="K71" s="14"/>
      <c r="L71" s="6"/>
      <c r="M71" s="1"/>
      <c r="N71" s="1"/>
      <c r="O71" s="28">
        <f>(IF(AND(J71&gt;0,J71&lt;=I71),J71,I71)*(L71-M71+N71))</f>
        <v>0</v>
      </c>
      <c r="P71" s="11"/>
      <c r="Q71" s="1"/>
      <c r="R71" s="1"/>
    </row>
    <row r="72" spans="1:18" ht="45">
      <c r="A72">
        <v>13</v>
      </c>
      <c r="B72">
        <v>17</v>
      </c>
      <c r="C72">
        <v>2019</v>
      </c>
      <c r="D72">
        <v>56</v>
      </c>
      <c r="G72" s="14">
        <v>56</v>
      </c>
      <c r="H72" s="19" t="s">
        <v>82</v>
      </c>
      <c r="I72" s="22">
        <v>70</v>
      </c>
      <c r="J72" s="22" t="s">
        <v>83</v>
      </c>
      <c r="K72" s="14"/>
      <c r="L72" s="6"/>
      <c r="M72" s="1"/>
      <c r="N72" s="1"/>
      <c r="O72" s="28">
        <f>(IF(AND(J72&gt;0,J72&lt;=I72),J72,I72)*(L72-M72+N72))</f>
        <v>0</v>
      </c>
      <c r="P72" s="11"/>
      <c r="Q72" s="1"/>
      <c r="R72" s="1"/>
    </row>
    <row r="73" spans="1:18" ht="33.75">
      <c r="A73">
        <v>13</v>
      </c>
      <c r="B73">
        <v>17</v>
      </c>
      <c r="C73">
        <v>2019</v>
      </c>
      <c r="D73">
        <v>57</v>
      </c>
      <c r="G73" s="14">
        <v>57</v>
      </c>
      <c r="H73" s="19" t="s">
        <v>84</v>
      </c>
      <c r="I73" s="22">
        <v>250</v>
      </c>
      <c r="J73" s="22" t="s">
        <v>30</v>
      </c>
      <c r="K73" s="14"/>
      <c r="L73" s="6"/>
      <c r="M73" s="1"/>
      <c r="N73" s="1"/>
      <c r="O73" s="28">
        <f>(IF(AND(J73&gt;0,J73&lt;=I73),J73,I73)*(L73-M73+N73))</f>
        <v>0</v>
      </c>
      <c r="P73" s="11"/>
      <c r="Q73" s="1"/>
      <c r="R73" s="1"/>
    </row>
    <row r="74" spans="1:18" ht="22.5">
      <c r="A74">
        <v>13</v>
      </c>
      <c r="B74">
        <v>17</v>
      </c>
      <c r="C74">
        <v>2019</v>
      </c>
      <c r="D74">
        <v>58</v>
      </c>
      <c r="G74" s="14">
        <v>58</v>
      </c>
      <c r="H74" s="19" t="s">
        <v>85</v>
      </c>
      <c r="I74" s="22">
        <v>200</v>
      </c>
      <c r="J74" s="22" t="s">
        <v>30</v>
      </c>
      <c r="K74" s="14"/>
      <c r="L74" s="6"/>
      <c r="M74" s="1"/>
      <c r="N74" s="1"/>
      <c r="O74" s="28">
        <f>(IF(AND(J74&gt;0,J74&lt;=I74),J74,I74)*(L74-M74+N74))</f>
        <v>0</v>
      </c>
      <c r="P74" s="11"/>
      <c r="Q74" s="1"/>
      <c r="R74" s="1"/>
    </row>
    <row r="75" spans="1:18" ht="22.5">
      <c r="A75">
        <v>13</v>
      </c>
      <c r="B75">
        <v>17</v>
      </c>
      <c r="C75">
        <v>2019</v>
      </c>
      <c r="D75">
        <v>59</v>
      </c>
      <c r="G75" s="14">
        <v>59</v>
      </c>
      <c r="H75" s="19" t="s">
        <v>86</v>
      </c>
      <c r="I75" s="22">
        <v>200</v>
      </c>
      <c r="J75" s="22" t="s">
        <v>30</v>
      </c>
      <c r="K75" s="14"/>
      <c r="L75" s="6"/>
      <c r="M75" s="1"/>
      <c r="N75" s="1"/>
      <c r="O75" s="28">
        <f>(IF(AND(J75&gt;0,J75&lt;=I75),J75,I75)*(L75-M75+N75))</f>
        <v>0</v>
      </c>
      <c r="P75" s="11"/>
      <c r="Q75" s="1"/>
      <c r="R75" s="1"/>
    </row>
    <row r="76" spans="1:18" ht="22.5">
      <c r="A76">
        <v>13</v>
      </c>
      <c r="B76">
        <v>17</v>
      </c>
      <c r="C76">
        <v>2019</v>
      </c>
      <c r="D76">
        <v>60</v>
      </c>
      <c r="G76" s="14">
        <v>60</v>
      </c>
      <c r="H76" s="19" t="s">
        <v>87</v>
      </c>
      <c r="I76" s="22">
        <v>200</v>
      </c>
      <c r="J76" s="22" t="s">
        <v>30</v>
      </c>
      <c r="K76" s="14"/>
      <c r="L76" s="6"/>
      <c r="M76" s="1"/>
      <c r="N76" s="1"/>
      <c r="O76" s="28">
        <f>(IF(AND(J76&gt;0,J76&lt;=I76),J76,I76)*(L76-M76+N76))</f>
        <v>0</v>
      </c>
      <c r="P76" s="11"/>
      <c r="Q76" s="1"/>
      <c r="R76" s="1"/>
    </row>
    <row r="77" spans="1:18" ht="15">
      <c r="A77">
        <v>13</v>
      </c>
      <c r="B77">
        <v>17</v>
      </c>
      <c r="C77">
        <v>2019</v>
      </c>
      <c r="D77">
        <v>61</v>
      </c>
      <c r="G77" s="14">
        <v>61</v>
      </c>
      <c r="H77" s="19" t="s">
        <v>88</v>
      </c>
      <c r="I77" s="22">
        <v>200</v>
      </c>
      <c r="J77" s="22" t="s">
        <v>30</v>
      </c>
      <c r="K77" s="14"/>
      <c r="L77" s="6"/>
      <c r="M77" s="1"/>
      <c r="N77" s="1"/>
      <c r="O77" s="28">
        <f>(IF(AND(J77&gt;0,J77&lt;=I77),J77,I77)*(L77-M77+N77))</f>
        <v>0</v>
      </c>
      <c r="P77" s="11"/>
      <c r="Q77" s="1"/>
      <c r="R77" s="1"/>
    </row>
    <row r="78" spans="1:18" ht="90">
      <c r="A78">
        <v>13</v>
      </c>
      <c r="B78">
        <v>17</v>
      </c>
      <c r="C78">
        <v>2019</v>
      </c>
      <c r="D78">
        <v>62</v>
      </c>
      <c r="G78" s="14">
        <v>62</v>
      </c>
      <c r="H78" s="19" t="s">
        <v>89</v>
      </c>
      <c r="I78" s="22">
        <v>500</v>
      </c>
      <c r="J78" s="22" t="s">
        <v>32</v>
      </c>
      <c r="K78" s="14"/>
      <c r="L78" s="6"/>
      <c r="M78" s="1"/>
      <c r="N78" s="1"/>
      <c r="O78" s="28">
        <f>(IF(AND(J78&gt;0,J78&lt;=I78),J78,I78)*(L78-M78+N78))</f>
        <v>0</v>
      </c>
      <c r="P78" s="11"/>
      <c r="Q78" s="1"/>
      <c r="R78" s="1"/>
    </row>
    <row r="79" spans="1:18" ht="90">
      <c r="A79">
        <v>13</v>
      </c>
      <c r="B79">
        <v>17</v>
      </c>
      <c r="C79">
        <v>2019</v>
      </c>
      <c r="D79">
        <v>63</v>
      </c>
      <c r="G79" s="14">
        <v>63</v>
      </c>
      <c r="H79" s="19" t="s">
        <v>90</v>
      </c>
      <c r="I79" s="22">
        <v>500</v>
      </c>
      <c r="J79" s="22" t="s">
        <v>32</v>
      </c>
      <c r="K79" s="14"/>
      <c r="L79" s="6"/>
      <c r="M79" s="1"/>
      <c r="N79" s="1"/>
      <c r="O79" s="28">
        <f>(IF(AND(J79&gt;0,J79&lt;=I79),J79,I79)*(L79-M79+N79))</f>
        <v>0</v>
      </c>
      <c r="P79" s="11"/>
      <c r="Q79" s="1"/>
      <c r="R79" s="1"/>
    </row>
    <row r="80" spans="1:18" ht="22.5">
      <c r="A80">
        <v>13</v>
      </c>
      <c r="B80">
        <v>17</v>
      </c>
      <c r="C80">
        <v>2019</v>
      </c>
      <c r="D80">
        <v>64</v>
      </c>
      <c r="G80" s="14">
        <v>64</v>
      </c>
      <c r="H80" s="19" t="s">
        <v>91</v>
      </c>
      <c r="I80" s="22">
        <v>500</v>
      </c>
      <c r="J80" s="22" t="s">
        <v>22</v>
      </c>
      <c r="K80" s="14"/>
      <c r="L80" s="6"/>
      <c r="M80" s="1"/>
      <c r="N80" s="1"/>
      <c r="O80" s="28">
        <f>(IF(AND(J80&gt;0,J80&lt;=I80),J80,I80)*(L80-M80+N80))</f>
        <v>0</v>
      </c>
      <c r="P80" s="11"/>
      <c r="Q80" s="1"/>
      <c r="R80" s="1"/>
    </row>
    <row r="81" spans="1:18" ht="15">
      <c r="A81">
        <v>13</v>
      </c>
      <c r="B81">
        <v>17</v>
      </c>
      <c r="C81">
        <v>2019</v>
      </c>
      <c r="D81">
        <v>65</v>
      </c>
      <c r="G81" s="14">
        <v>65</v>
      </c>
      <c r="H81" s="19" t="s">
        <v>92</v>
      </c>
      <c r="I81" s="22">
        <v>2000</v>
      </c>
      <c r="J81" s="22" t="s">
        <v>32</v>
      </c>
      <c r="K81" s="14"/>
      <c r="L81" s="6"/>
      <c r="M81" s="1"/>
      <c r="N81" s="1"/>
      <c r="O81" s="28">
        <f>(IF(AND(J81&gt;0,J81&lt;=I81),J81,I81)*(L81-M81+N81))</f>
        <v>0</v>
      </c>
      <c r="P81" s="11"/>
      <c r="Q81" s="1"/>
      <c r="R81" s="1"/>
    </row>
    <row r="82" spans="1:18" ht="15">
      <c r="A82">
        <v>13</v>
      </c>
      <c r="B82">
        <v>17</v>
      </c>
      <c r="C82">
        <v>2019</v>
      </c>
      <c r="D82">
        <v>66</v>
      </c>
      <c r="G82" s="14">
        <v>66</v>
      </c>
      <c r="H82" s="19" t="s">
        <v>93</v>
      </c>
      <c r="I82" s="22">
        <v>80</v>
      </c>
      <c r="J82" s="22" t="s">
        <v>22</v>
      </c>
      <c r="K82" s="14"/>
      <c r="L82" s="6"/>
      <c r="M82" s="1"/>
      <c r="N82" s="1"/>
      <c r="O82" s="28">
        <f>(IF(AND(J82&gt;0,J82&lt;=I82),J82,I82)*(L82-M82+N82))</f>
        <v>0</v>
      </c>
      <c r="P82" s="11"/>
      <c r="Q82" s="1"/>
      <c r="R82" s="1"/>
    </row>
    <row r="83" spans="1:18" ht="56.25">
      <c r="A83">
        <v>13</v>
      </c>
      <c r="B83">
        <v>17</v>
      </c>
      <c r="C83">
        <v>2019</v>
      </c>
      <c r="D83">
        <v>67</v>
      </c>
      <c r="G83" s="14">
        <v>67</v>
      </c>
      <c r="H83" s="19" t="s">
        <v>94</v>
      </c>
      <c r="I83" s="22">
        <v>20</v>
      </c>
      <c r="J83" s="22" t="s">
        <v>30</v>
      </c>
      <c r="K83" s="14"/>
      <c r="L83" s="6"/>
      <c r="M83" s="1"/>
      <c r="N83" s="1"/>
      <c r="O83" s="28">
        <f>(IF(AND(J83&gt;0,J83&lt;=I83),J83,I83)*(L83-M83+N83))</f>
        <v>0</v>
      </c>
      <c r="P83" s="11"/>
      <c r="Q83" s="1"/>
      <c r="R83" s="1"/>
    </row>
    <row r="84" spans="1:18" ht="101.25">
      <c r="A84">
        <v>13</v>
      </c>
      <c r="B84">
        <v>17</v>
      </c>
      <c r="C84">
        <v>2019</v>
      </c>
      <c r="D84">
        <v>68</v>
      </c>
      <c r="G84" s="14">
        <v>68</v>
      </c>
      <c r="H84" s="19" t="s">
        <v>95</v>
      </c>
      <c r="I84" s="22">
        <v>1000</v>
      </c>
      <c r="J84" s="22" t="s">
        <v>30</v>
      </c>
      <c r="K84" s="14"/>
      <c r="L84" s="6"/>
      <c r="M84" s="1"/>
      <c r="N84" s="1"/>
      <c r="O84" s="28">
        <f>(IF(AND(J84&gt;0,J84&lt;=I84),J84,I84)*(L84-M84+N84))</f>
        <v>0</v>
      </c>
      <c r="P84" s="11"/>
      <c r="Q84" s="1"/>
      <c r="R84" s="1"/>
    </row>
    <row r="85" spans="1:18" ht="101.25">
      <c r="A85">
        <v>13</v>
      </c>
      <c r="B85">
        <v>17</v>
      </c>
      <c r="C85">
        <v>2019</v>
      </c>
      <c r="D85">
        <v>69</v>
      </c>
      <c r="G85" s="14">
        <v>69</v>
      </c>
      <c r="H85" s="19" t="s">
        <v>96</v>
      </c>
      <c r="I85" s="22">
        <v>1000</v>
      </c>
      <c r="J85" s="22" t="s">
        <v>30</v>
      </c>
      <c r="K85" s="14"/>
      <c r="L85" s="6"/>
      <c r="M85" s="1"/>
      <c r="N85" s="1"/>
      <c r="O85" s="28">
        <f>(IF(AND(J85&gt;0,J85&lt;=I85),J85,I85)*(L85-M85+N85))</f>
        <v>0</v>
      </c>
      <c r="P85" s="11"/>
      <c r="Q85" s="1"/>
      <c r="R85" s="1"/>
    </row>
    <row r="86" spans="1:18" ht="78.75">
      <c r="A86">
        <v>13</v>
      </c>
      <c r="B86">
        <v>17</v>
      </c>
      <c r="C86">
        <v>2019</v>
      </c>
      <c r="D86">
        <v>70</v>
      </c>
      <c r="G86" s="14">
        <v>70</v>
      </c>
      <c r="H86" s="19" t="s">
        <v>97</v>
      </c>
      <c r="I86" s="22">
        <v>2000</v>
      </c>
      <c r="J86" s="22" t="s">
        <v>30</v>
      </c>
      <c r="K86" s="14"/>
      <c r="L86" s="6"/>
      <c r="M86" s="1"/>
      <c r="N86" s="1"/>
      <c r="O86" s="28">
        <f>(IF(AND(J86&gt;0,J86&lt;=I86),J86,I86)*(L86-M86+N86))</f>
        <v>0</v>
      </c>
      <c r="P86" s="11"/>
      <c r="Q86" s="1"/>
      <c r="R86" s="1"/>
    </row>
    <row r="87" spans="1:18" ht="56.25">
      <c r="A87">
        <v>13</v>
      </c>
      <c r="B87">
        <v>17</v>
      </c>
      <c r="C87">
        <v>2019</v>
      </c>
      <c r="D87">
        <v>71</v>
      </c>
      <c r="G87" s="14">
        <v>71</v>
      </c>
      <c r="H87" s="19" t="s">
        <v>98</v>
      </c>
      <c r="I87" s="22">
        <v>1500</v>
      </c>
      <c r="J87" s="22" t="s">
        <v>30</v>
      </c>
      <c r="K87" s="14"/>
      <c r="L87" s="6"/>
      <c r="M87" s="1"/>
      <c r="N87" s="1"/>
      <c r="O87" s="28">
        <f>(IF(AND(J87&gt;0,J87&lt;=I87),J87,I87)*(L87-M87+N87))</f>
        <v>0</v>
      </c>
      <c r="P87" s="11"/>
      <c r="Q87" s="1"/>
      <c r="R87" s="1"/>
    </row>
    <row r="88" spans="1:18" ht="22.5">
      <c r="A88">
        <v>13</v>
      </c>
      <c r="B88">
        <v>17</v>
      </c>
      <c r="C88">
        <v>2019</v>
      </c>
      <c r="D88">
        <v>72</v>
      </c>
      <c r="G88" s="14">
        <v>72</v>
      </c>
      <c r="H88" s="19" t="s">
        <v>99</v>
      </c>
      <c r="I88" s="22">
        <v>150</v>
      </c>
      <c r="J88" s="22" t="s">
        <v>83</v>
      </c>
      <c r="K88" s="14"/>
      <c r="L88" s="6"/>
      <c r="M88" s="1"/>
      <c r="N88" s="1"/>
      <c r="O88" s="28">
        <f>(IF(AND(J88&gt;0,J88&lt;=I88),J88,I88)*(L88-M88+N88))</f>
        <v>0</v>
      </c>
      <c r="P88" s="11"/>
      <c r="Q88" s="1"/>
      <c r="R88" s="1"/>
    </row>
    <row r="89" spans="1:18" ht="15">
      <c r="A89">
        <v>13</v>
      </c>
      <c r="B89">
        <v>17</v>
      </c>
      <c r="C89">
        <v>2019</v>
      </c>
      <c r="D89">
        <v>73</v>
      </c>
      <c r="G89" s="14">
        <v>73</v>
      </c>
      <c r="H89" s="19" t="s">
        <v>100</v>
      </c>
      <c r="I89" s="22">
        <v>40</v>
      </c>
      <c r="J89" s="22" t="s">
        <v>22</v>
      </c>
      <c r="K89" s="14"/>
      <c r="L89" s="6"/>
      <c r="M89" s="1"/>
      <c r="N89" s="1"/>
      <c r="O89" s="28">
        <f>(IF(AND(J89&gt;0,J89&lt;=I89),J89,I89)*(L89-M89+N89))</f>
        <v>0</v>
      </c>
      <c r="P89" s="11"/>
      <c r="Q89" s="1"/>
      <c r="R89" s="1"/>
    </row>
    <row r="90" spans="1:18" ht="146.25">
      <c r="A90">
        <v>13</v>
      </c>
      <c r="B90">
        <v>17</v>
      </c>
      <c r="C90">
        <v>2019</v>
      </c>
      <c r="D90">
        <v>74</v>
      </c>
      <c r="G90" s="14">
        <v>74</v>
      </c>
      <c r="H90" s="19" t="s">
        <v>101</v>
      </c>
      <c r="I90" s="22">
        <v>100</v>
      </c>
      <c r="J90" s="22" t="s">
        <v>30</v>
      </c>
      <c r="K90" s="14"/>
      <c r="L90" s="6"/>
      <c r="M90" s="1"/>
      <c r="N90" s="1"/>
      <c r="O90" s="28">
        <f>(IF(AND(J90&gt;0,J90&lt;=I90),J90,I90)*(L90-M90+N90))</f>
        <v>0</v>
      </c>
      <c r="P90" s="11"/>
      <c r="Q90" s="1"/>
      <c r="R90" s="1"/>
    </row>
    <row r="91" spans="1:18" ht="67.5">
      <c r="A91">
        <v>13</v>
      </c>
      <c r="B91">
        <v>17</v>
      </c>
      <c r="C91">
        <v>2019</v>
      </c>
      <c r="D91">
        <v>75</v>
      </c>
      <c r="G91" s="14">
        <v>75</v>
      </c>
      <c r="H91" s="19" t="s">
        <v>102</v>
      </c>
      <c r="I91" s="22">
        <v>400</v>
      </c>
      <c r="J91" s="22" t="s">
        <v>32</v>
      </c>
      <c r="K91" s="14"/>
      <c r="L91" s="6"/>
      <c r="M91" s="1"/>
      <c r="N91" s="1"/>
      <c r="O91" s="28">
        <f>(IF(AND(J91&gt;0,J91&lt;=I91),J91,I91)*(L91-M91+N91))</f>
        <v>0</v>
      </c>
      <c r="P91" s="11"/>
      <c r="Q91" s="1"/>
      <c r="R91" s="1"/>
    </row>
    <row r="92" spans="1:18" ht="33.75">
      <c r="A92">
        <v>13</v>
      </c>
      <c r="B92">
        <v>17</v>
      </c>
      <c r="C92">
        <v>2019</v>
      </c>
      <c r="D92">
        <v>76</v>
      </c>
      <c r="G92" s="14">
        <v>76</v>
      </c>
      <c r="H92" s="19" t="s">
        <v>103</v>
      </c>
      <c r="I92" s="22">
        <v>50</v>
      </c>
      <c r="J92" s="22" t="s">
        <v>104</v>
      </c>
      <c r="K92" s="14"/>
      <c r="L92" s="6"/>
      <c r="M92" s="1"/>
      <c r="N92" s="1"/>
      <c r="O92" s="28">
        <f>(IF(AND(J92&gt;0,J92&lt;=I92),J92,I92)*(L92-M92+N92))</f>
        <v>0</v>
      </c>
      <c r="P92" s="11"/>
      <c r="Q92" s="1"/>
      <c r="R92" s="1"/>
    </row>
    <row r="93" spans="1:18" ht="22.5">
      <c r="A93">
        <v>13</v>
      </c>
      <c r="B93">
        <v>17</v>
      </c>
      <c r="C93">
        <v>2019</v>
      </c>
      <c r="D93">
        <v>77</v>
      </c>
      <c r="G93" s="14">
        <v>77</v>
      </c>
      <c r="H93" s="19" t="s">
        <v>105</v>
      </c>
      <c r="I93" s="22">
        <v>200</v>
      </c>
      <c r="J93" s="22" t="s">
        <v>32</v>
      </c>
      <c r="K93" s="14"/>
      <c r="L93" s="6"/>
      <c r="M93" s="1"/>
      <c r="N93" s="1"/>
      <c r="O93" s="28">
        <f>(IF(AND(J93&gt;0,J93&lt;=I93),J93,I93)*(L93-M93+N93))</f>
        <v>0</v>
      </c>
      <c r="P93" s="11"/>
      <c r="Q93" s="1"/>
      <c r="R93" s="1"/>
    </row>
    <row r="94" spans="1:18" ht="15">
      <c r="A94">
        <v>13</v>
      </c>
      <c r="B94">
        <v>17</v>
      </c>
      <c r="C94">
        <v>2019</v>
      </c>
      <c r="D94">
        <v>78</v>
      </c>
      <c r="G94" s="14">
        <v>78</v>
      </c>
      <c r="H94" s="19" t="s">
        <v>106</v>
      </c>
      <c r="I94" s="22">
        <v>100</v>
      </c>
      <c r="J94" s="22" t="s">
        <v>32</v>
      </c>
      <c r="K94" s="14"/>
      <c r="L94" s="6"/>
      <c r="M94" s="1"/>
      <c r="N94" s="1"/>
      <c r="O94" s="28">
        <f>(IF(AND(J94&gt;0,J94&lt;=I94),J94,I94)*(L94-M94+N94))</f>
        <v>0</v>
      </c>
      <c r="P94" s="11"/>
      <c r="Q94" s="1"/>
      <c r="R94" s="1"/>
    </row>
    <row r="95" spans="1:18" ht="33.75">
      <c r="A95">
        <v>13</v>
      </c>
      <c r="B95">
        <v>17</v>
      </c>
      <c r="C95">
        <v>2019</v>
      </c>
      <c r="D95">
        <v>79</v>
      </c>
      <c r="G95" s="14">
        <v>79</v>
      </c>
      <c r="H95" s="19" t="s">
        <v>107</v>
      </c>
      <c r="I95" s="22">
        <v>1200</v>
      </c>
      <c r="J95" s="22" t="s">
        <v>32</v>
      </c>
      <c r="K95" s="14"/>
      <c r="L95" s="6"/>
      <c r="M95" s="1"/>
      <c r="N95" s="1"/>
      <c r="O95" s="28">
        <f>(IF(AND(J95&gt;0,J95&lt;=I95),J95,I95)*(L95-M95+N95))</f>
        <v>0</v>
      </c>
      <c r="P95" s="11"/>
      <c r="Q95" s="1"/>
      <c r="R95" s="1"/>
    </row>
    <row r="96" spans="1:18" ht="56.25">
      <c r="A96">
        <v>13</v>
      </c>
      <c r="B96">
        <v>17</v>
      </c>
      <c r="C96">
        <v>2019</v>
      </c>
      <c r="D96">
        <v>80</v>
      </c>
      <c r="G96" s="14">
        <v>80</v>
      </c>
      <c r="H96" s="19" t="s">
        <v>108</v>
      </c>
      <c r="I96" s="22">
        <v>200</v>
      </c>
      <c r="J96" s="22" t="s">
        <v>30</v>
      </c>
      <c r="K96" s="14"/>
      <c r="L96" s="6"/>
      <c r="M96" s="1"/>
      <c r="N96" s="1"/>
      <c r="O96" s="28">
        <f>(IF(AND(J96&gt;0,J96&lt;=I96),J96,I96)*(L96-M96+N96))</f>
        <v>0</v>
      </c>
      <c r="P96" s="11"/>
      <c r="Q96" s="1"/>
      <c r="R96" s="1"/>
    </row>
    <row r="97" spans="1:18" ht="78.75">
      <c r="A97">
        <v>13</v>
      </c>
      <c r="B97">
        <v>17</v>
      </c>
      <c r="C97">
        <v>2019</v>
      </c>
      <c r="D97">
        <v>81</v>
      </c>
      <c r="G97" s="14">
        <v>81</v>
      </c>
      <c r="H97" s="19" t="s">
        <v>109</v>
      </c>
      <c r="I97" s="22">
        <v>100</v>
      </c>
      <c r="J97" s="22" t="s">
        <v>104</v>
      </c>
      <c r="K97" s="14"/>
      <c r="L97" s="6"/>
      <c r="M97" s="1"/>
      <c r="N97" s="1"/>
      <c r="O97" s="28">
        <f>(IF(AND(J97&gt;0,J97&lt;=I97),J97,I97)*(L97-M97+N97))</f>
        <v>0</v>
      </c>
      <c r="P97" s="11"/>
      <c r="Q97" s="1"/>
      <c r="R97" s="1"/>
    </row>
    <row r="98" spans="1:18" ht="15">
      <c r="A98">
        <v>13</v>
      </c>
      <c r="B98">
        <v>17</v>
      </c>
      <c r="C98">
        <v>2019</v>
      </c>
      <c r="D98">
        <v>82</v>
      </c>
      <c r="G98" s="14">
        <v>82</v>
      </c>
      <c r="H98" s="19" t="s">
        <v>110</v>
      </c>
      <c r="I98" s="22">
        <v>80</v>
      </c>
      <c r="J98" s="22" t="s">
        <v>30</v>
      </c>
      <c r="K98" s="14"/>
      <c r="L98" s="6"/>
      <c r="M98" s="1"/>
      <c r="N98" s="1"/>
      <c r="O98" s="28">
        <f>(IF(AND(J98&gt;0,J98&lt;=I98),J98,I98)*(L98-M98+N98))</f>
        <v>0</v>
      </c>
      <c r="P98" s="11"/>
      <c r="Q98" s="1"/>
      <c r="R98" s="1"/>
    </row>
    <row r="99" spans="1:18" ht="56.25">
      <c r="A99">
        <v>13</v>
      </c>
      <c r="B99">
        <v>17</v>
      </c>
      <c r="C99">
        <v>2019</v>
      </c>
      <c r="D99">
        <v>83</v>
      </c>
      <c r="G99" s="14">
        <v>83</v>
      </c>
      <c r="H99" s="19" t="s">
        <v>111</v>
      </c>
      <c r="I99" s="22">
        <v>2000</v>
      </c>
      <c r="J99" s="22" t="s">
        <v>30</v>
      </c>
      <c r="K99" s="14"/>
      <c r="L99" s="6"/>
      <c r="M99" s="1"/>
      <c r="N99" s="1"/>
      <c r="O99" s="28">
        <f>(IF(AND(J99&gt;0,J99&lt;=I99),J99,I99)*(L99-M99+N99))</f>
        <v>0</v>
      </c>
      <c r="P99" s="11"/>
      <c r="Q99" s="1"/>
      <c r="R99" s="1"/>
    </row>
    <row r="100" spans="1:18" ht="56.25">
      <c r="A100">
        <v>13</v>
      </c>
      <c r="B100">
        <v>17</v>
      </c>
      <c r="C100">
        <v>2019</v>
      </c>
      <c r="D100">
        <v>84</v>
      </c>
      <c r="G100" s="14">
        <v>84</v>
      </c>
      <c r="H100" s="19" t="s">
        <v>112</v>
      </c>
      <c r="I100" s="22">
        <v>70</v>
      </c>
      <c r="J100" s="22" t="s">
        <v>113</v>
      </c>
      <c r="K100" s="14"/>
      <c r="L100" s="6"/>
      <c r="M100" s="1"/>
      <c r="N100" s="1"/>
      <c r="O100" s="28">
        <f>(IF(AND(J100&gt;0,J100&lt;=I100),J100,I100)*(L100-M100+N100))</f>
        <v>0</v>
      </c>
      <c r="P100" s="11"/>
      <c r="Q100" s="1"/>
      <c r="R100" s="1"/>
    </row>
    <row r="101" spans="1:18" ht="146.25">
      <c r="A101">
        <v>13</v>
      </c>
      <c r="B101">
        <v>17</v>
      </c>
      <c r="C101">
        <v>2019</v>
      </c>
      <c r="D101">
        <v>85</v>
      </c>
      <c r="G101" s="14">
        <v>85</v>
      </c>
      <c r="H101" s="19" t="s">
        <v>114</v>
      </c>
      <c r="I101" s="22">
        <v>1000</v>
      </c>
      <c r="J101" s="22" t="s">
        <v>30</v>
      </c>
      <c r="K101" s="14"/>
      <c r="L101" s="6"/>
      <c r="M101" s="1"/>
      <c r="N101" s="1"/>
      <c r="O101" s="28">
        <f>(IF(AND(J101&gt;0,J101&lt;=I101),J101,I101)*(L101-M101+N101))</f>
        <v>0</v>
      </c>
      <c r="P101" s="11"/>
      <c r="Q101" s="1"/>
      <c r="R101" s="1"/>
    </row>
    <row r="102" spans="1:18" ht="78.75">
      <c r="A102">
        <v>13</v>
      </c>
      <c r="B102">
        <v>17</v>
      </c>
      <c r="C102">
        <v>2019</v>
      </c>
      <c r="D102">
        <v>86</v>
      </c>
      <c r="G102" s="14">
        <v>86</v>
      </c>
      <c r="H102" s="19" t="s">
        <v>115</v>
      </c>
      <c r="I102" s="22">
        <v>100</v>
      </c>
      <c r="J102" s="22" t="s">
        <v>32</v>
      </c>
      <c r="K102" s="14"/>
      <c r="L102" s="6"/>
      <c r="M102" s="1"/>
      <c r="N102" s="1"/>
      <c r="O102" s="28">
        <f>(IF(AND(J102&gt;0,J102&lt;=I102),J102,I102)*(L102-M102+N102))</f>
        <v>0</v>
      </c>
      <c r="P102" s="11"/>
      <c r="Q102" s="1"/>
      <c r="R102" s="1"/>
    </row>
    <row r="103" spans="1:18" ht="45">
      <c r="A103">
        <v>13</v>
      </c>
      <c r="B103">
        <v>17</v>
      </c>
      <c r="C103">
        <v>2019</v>
      </c>
      <c r="D103">
        <v>87</v>
      </c>
      <c r="G103" s="14">
        <v>87</v>
      </c>
      <c r="H103" s="19" t="s">
        <v>116</v>
      </c>
      <c r="I103" s="22">
        <v>200</v>
      </c>
      <c r="J103" s="22" t="s">
        <v>22</v>
      </c>
      <c r="K103" s="14"/>
      <c r="L103" s="6"/>
      <c r="M103" s="1"/>
      <c r="N103" s="1"/>
      <c r="O103" s="28">
        <f>(IF(AND(J103&gt;0,J103&lt;=I103),J103,I103)*(L103-M103+N103))</f>
        <v>0</v>
      </c>
      <c r="P103" s="11"/>
      <c r="Q103" s="1"/>
      <c r="R103" s="1"/>
    </row>
    <row r="104" spans="1:18" ht="101.25">
      <c r="A104">
        <v>13</v>
      </c>
      <c r="B104">
        <v>17</v>
      </c>
      <c r="C104">
        <v>2019</v>
      </c>
      <c r="D104">
        <v>88</v>
      </c>
      <c r="G104" s="14">
        <v>88</v>
      </c>
      <c r="H104" s="19" t="s">
        <v>117</v>
      </c>
      <c r="I104" s="22">
        <v>400</v>
      </c>
      <c r="J104" s="22" t="s">
        <v>32</v>
      </c>
      <c r="K104" s="14"/>
      <c r="L104" s="6"/>
      <c r="M104" s="1"/>
      <c r="N104" s="1"/>
      <c r="O104" s="28">
        <f>(IF(AND(J104&gt;0,J104&lt;=I104),J104,I104)*(L104-M104+N104))</f>
        <v>0</v>
      </c>
      <c r="P104" s="11"/>
      <c r="Q104" s="1"/>
      <c r="R104" s="1"/>
    </row>
    <row r="105" spans="1:18" ht="67.5">
      <c r="A105">
        <v>13</v>
      </c>
      <c r="B105">
        <v>17</v>
      </c>
      <c r="C105">
        <v>2019</v>
      </c>
      <c r="D105">
        <v>89</v>
      </c>
      <c r="G105" s="14">
        <v>89</v>
      </c>
      <c r="H105" s="19" t="s">
        <v>118</v>
      </c>
      <c r="I105" s="22">
        <v>1000</v>
      </c>
      <c r="J105" s="22" t="s">
        <v>32</v>
      </c>
      <c r="K105" s="14"/>
      <c r="L105" s="6"/>
      <c r="M105" s="1"/>
      <c r="N105" s="1"/>
      <c r="O105" s="28">
        <f>(IF(AND(J105&gt;0,J105&lt;=I105),J105,I105)*(L105-M105+N105))</f>
        <v>0</v>
      </c>
      <c r="P105" s="11"/>
      <c r="Q105" s="1"/>
      <c r="R105" s="1"/>
    </row>
    <row r="106" spans="1:18" ht="33.75">
      <c r="A106">
        <v>13</v>
      </c>
      <c r="B106">
        <v>17</v>
      </c>
      <c r="C106">
        <v>2019</v>
      </c>
      <c r="D106">
        <v>90</v>
      </c>
      <c r="G106" s="14">
        <v>90</v>
      </c>
      <c r="H106" s="19" t="s">
        <v>119</v>
      </c>
      <c r="I106" s="22">
        <v>300</v>
      </c>
      <c r="J106" s="22" t="s">
        <v>113</v>
      </c>
      <c r="K106" s="14"/>
      <c r="L106" s="6"/>
      <c r="M106" s="1"/>
      <c r="N106" s="1"/>
      <c r="O106" s="28">
        <f>(IF(AND(J106&gt;0,J106&lt;=I106),J106,I106)*(L106-M106+N106))</f>
        <v>0</v>
      </c>
      <c r="P106" s="11"/>
      <c r="Q106" s="1"/>
      <c r="R106" s="1"/>
    </row>
    <row r="107" spans="1:18" ht="135">
      <c r="A107">
        <v>13</v>
      </c>
      <c r="B107">
        <v>17</v>
      </c>
      <c r="C107">
        <v>2019</v>
      </c>
      <c r="D107">
        <v>91</v>
      </c>
      <c r="G107" s="14">
        <v>91</v>
      </c>
      <c r="H107" s="19" t="s">
        <v>120</v>
      </c>
      <c r="I107" s="22">
        <v>600</v>
      </c>
      <c r="J107" s="22" t="s">
        <v>49</v>
      </c>
      <c r="K107" s="14"/>
      <c r="L107" s="6"/>
      <c r="M107" s="1"/>
      <c r="N107" s="1"/>
      <c r="O107" s="28">
        <f>(IF(AND(J107&gt;0,J107&lt;=I107),J107,I107)*(L107-M107+N107))</f>
        <v>0</v>
      </c>
      <c r="P107" s="11"/>
      <c r="Q107" s="1"/>
      <c r="R107" s="1"/>
    </row>
    <row r="108" spans="1:18" ht="33.75">
      <c r="A108">
        <v>13</v>
      </c>
      <c r="B108">
        <v>17</v>
      </c>
      <c r="C108">
        <v>2019</v>
      </c>
      <c r="D108">
        <v>92</v>
      </c>
      <c r="G108" s="14">
        <v>92</v>
      </c>
      <c r="H108" s="19" t="s">
        <v>121</v>
      </c>
      <c r="I108" s="22">
        <v>1000</v>
      </c>
      <c r="J108" s="22" t="s">
        <v>32</v>
      </c>
      <c r="K108" s="14"/>
      <c r="L108" s="6"/>
      <c r="M108" s="1"/>
      <c r="N108" s="1"/>
      <c r="O108" s="28">
        <f>(IF(AND(J108&gt;0,J108&lt;=I108),J108,I108)*(L108-M108+N108))</f>
        <v>0</v>
      </c>
      <c r="P108" s="11"/>
      <c r="Q108" s="1"/>
      <c r="R108" s="1"/>
    </row>
    <row r="109" spans="1:18" ht="33.75">
      <c r="A109">
        <v>13</v>
      </c>
      <c r="B109">
        <v>17</v>
      </c>
      <c r="C109">
        <v>2019</v>
      </c>
      <c r="D109">
        <v>93</v>
      </c>
      <c r="G109" s="14">
        <v>93</v>
      </c>
      <c r="H109" s="19" t="s">
        <v>122</v>
      </c>
      <c r="I109" s="22">
        <v>250</v>
      </c>
      <c r="J109" s="22" t="s">
        <v>32</v>
      </c>
      <c r="K109" s="14"/>
      <c r="L109" s="6"/>
      <c r="M109" s="1"/>
      <c r="N109" s="1"/>
      <c r="O109" s="28">
        <f>(IF(AND(J109&gt;0,J109&lt;=I109),J109,I109)*(L109-M109+N109))</f>
        <v>0</v>
      </c>
      <c r="P109" s="11"/>
      <c r="Q109" s="1"/>
      <c r="R109" s="1"/>
    </row>
    <row r="110" spans="1:18" ht="45">
      <c r="A110">
        <v>13</v>
      </c>
      <c r="B110">
        <v>17</v>
      </c>
      <c r="C110">
        <v>2019</v>
      </c>
      <c r="D110">
        <v>94</v>
      </c>
      <c r="G110" s="14">
        <v>94</v>
      </c>
      <c r="H110" s="19" t="s">
        <v>123</v>
      </c>
      <c r="I110" s="22">
        <v>500</v>
      </c>
      <c r="J110" s="22" t="s">
        <v>32</v>
      </c>
      <c r="K110" s="14"/>
      <c r="L110" s="6"/>
      <c r="M110" s="1"/>
      <c r="N110" s="1"/>
      <c r="O110" s="28">
        <f>(IF(AND(J110&gt;0,J110&lt;=I110),J110,I110)*(L110-M110+N110))</f>
        <v>0</v>
      </c>
      <c r="P110" s="11"/>
      <c r="Q110" s="1"/>
      <c r="R110" s="1"/>
    </row>
    <row r="111" spans="1:18" ht="123.75">
      <c r="A111">
        <v>13</v>
      </c>
      <c r="B111">
        <v>17</v>
      </c>
      <c r="C111">
        <v>2019</v>
      </c>
      <c r="D111">
        <v>95</v>
      </c>
      <c r="G111" s="14">
        <v>95</v>
      </c>
      <c r="H111" s="19" t="s">
        <v>124</v>
      </c>
      <c r="I111" s="22">
        <v>500</v>
      </c>
      <c r="J111" s="22" t="s">
        <v>32</v>
      </c>
      <c r="K111" s="14"/>
      <c r="L111" s="6"/>
      <c r="M111" s="1"/>
      <c r="N111" s="1"/>
      <c r="O111" s="28">
        <f>(IF(AND(J111&gt;0,J111&lt;=I111),J111,I111)*(L111-M111+N111))</f>
        <v>0</v>
      </c>
      <c r="P111" s="11"/>
      <c r="Q111" s="1"/>
      <c r="R111" s="1"/>
    </row>
    <row r="112" spans="1:18" ht="22.5">
      <c r="A112">
        <v>13</v>
      </c>
      <c r="B112">
        <v>17</v>
      </c>
      <c r="C112">
        <v>2019</v>
      </c>
      <c r="D112">
        <v>96</v>
      </c>
      <c r="G112" s="14">
        <v>96</v>
      </c>
      <c r="H112" s="19" t="s">
        <v>125</v>
      </c>
      <c r="I112" s="22">
        <v>500</v>
      </c>
      <c r="J112" s="22" t="s">
        <v>22</v>
      </c>
      <c r="K112" s="14"/>
      <c r="L112" s="6"/>
      <c r="M112" s="1"/>
      <c r="N112" s="1"/>
      <c r="O112" s="28">
        <f>(IF(AND(J112&gt;0,J112&lt;=I112),J112,I112)*(L112-M112+N112))</f>
        <v>0</v>
      </c>
      <c r="P112" s="11"/>
      <c r="Q112" s="1"/>
      <c r="R112" s="1"/>
    </row>
    <row r="113" spans="1:18" ht="101.25">
      <c r="A113">
        <v>13</v>
      </c>
      <c r="B113">
        <v>17</v>
      </c>
      <c r="C113">
        <v>2019</v>
      </c>
      <c r="D113">
        <v>97</v>
      </c>
      <c r="G113" s="14">
        <v>97</v>
      </c>
      <c r="H113" s="19" t="s">
        <v>126</v>
      </c>
      <c r="I113" s="22">
        <v>5000</v>
      </c>
      <c r="J113" s="22" t="s">
        <v>49</v>
      </c>
      <c r="K113" s="14"/>
      <c r="L113" s="6"/>
      <c r="M113" s="1"/>
      <c r="N113" s="1"/>
      <c r="O113" s="28">
        <f>(IF(AND(J113&gt;0,J113&lt;=I113),J113,I113)*(L113-M113+N113))</f>
        <v>0</v>
      </c>
      <c r="P113" s="11"/>
      <c r="Q113" s="1"/>
      <c r="R113" s="1"/>
    </row>
    <row r="114" spans="1:18" ht="33.75">
      <c r="A114">
        <v>13</v>
      </c>
      <c r="B114">
        <v>17</v>
      </c>
      <c r="C114">
        <v>2019</v>
      </c>
      <c r="D114">
        <v>98</v>
      </c>
      <c r="G114" s="14">
        <v>98</v>
      </c>
      <c r="H114" s="19" t="s">
        <v>127</v>
      </c>
      <c r="I114" s="22">
        <v>500</v>
      </c>
      <c r="J114" s="22" t="s">
        <v>49</v>
      </c>
      <c r="K114" s="14"/>
      <c r="L114" s="6"/>
      <c r="M114" s="1"/>
      <c r="N114" s="1"/>
      <c r="O114" s="28">
        <f>(IF(AND(J114&gt;0,J114&lt;=I114),J114,I114)*(L114-M114+N114))</f>
        <v>0</v>
      </c>
      <c r="P114" s="11"/>
      <c r="Q114" s="1"/>
      <c r="R114" s="1"/>
    </row>
    <row r="115" spans="1:18" ht="33.75">
      <c r="A115">
        <v>13</v>
      </c>
      <c r="B115">
        <v>17</v>
      </c>
      <c r="C115">
        <v>2019</v>
      </c>
      <c r="D115">
        <v>99</v>
      </c>
      <c r="G115" s="14">
        <v>99</v>
      </c>
      <c r="H115" s="19" t="s">
        <v>128</v>
      </c>
      <c r="I115" s="22">
        <v>500</v>
      </c>
      <c r="J115" s="22" t="s">
        <v>32</v>
      </c>
      <c r="K115" s="14"/>
      <c r="L115" s="6"/>
      <c r="M115" s="1"/>
      <c r="N115" s="1"/>
      <c r="O115" s="28">
        <f>(IF(AND(J115&gt;0,J115&lt;=I115),J115,I115)*(L115-M115+N115))</f>
        <v>0</v>
      </c>
      <c r="P115" s="11"/>
      <c r="Q115" s="1"/>
      <c r="R115" s="1"/>
    </row>
    <row r="116" spans="1:18" ht="90">
      <c r="A116">
        <v>13</v>
      </c>
      <c r="B116">
        <v>17</v>
      </c>
      <c r="C116">
        <v>2019</v>
      </c>
      <c r="D116">
        <v>100</v>
      </c>
      <c r="G116" s="14">
        <v>100</v>
      </c>
      <c r="H116" s="19" t="s">
        <v>129</v>
      </c>
      <c r="I116" s="22">
        <v>1000</v>
      </c>
      <c r="J116" s="22" t="s">
        <v>30</v>
      </c>
      <c r="K116" s="14"/>
      <c r="L116" s="6"/>
      <c r="M116" s="1"/>
      <c r="N116" s="1"/>
      <c r="O116" s="28">
        <f>(IF(AND(J116&gt;0,J116&lt;=I116),J116,I116)*(L116-M116+N116))</f>
        <v>0</v>
      </c>
      <c r="P116" s="11"/>
      <c r="Q116" s="1"/>
      <c r="R116" s="1"/>
    </row>
    <row r="117" spans="1:18" ht="78.75">
      <c r="A117">
        <v>13</v>
      </c>
      <c r="B117">
        <v>17</v>
      </c>
      <c r="C117">
        <v>2019</v>
      </c>
      <c r="D117">
        <v>101</v>
      </c>
      <c r="G117" s="14">
        <v>101</v>
      </c>
      <c r="H117" s="19" t="s">
        <v>130</v>
      </c>
      <c r="I117" s="22">
        <v>80</v>
      </c>
      <c r="J117" s="22" t="s">
        <v>104</v>
      </c>
      <c r="K117" s="14"/>
      <c r="L117" s="6"/>
      <c r="M117" s="1"/>
      <c r="N117" s="1"/>
      <c r="O117" s="28">
        <f>(IF(AND(J117&gt;0,J117&lt;=I117),J117,I117)*(L117-M117+N117))</f>
        <v>0</v>
      </c>
      <c r="P117" s="11"/>
      <c r="Q117" s="1"/>
      <c r="R117" s="1"/>
    </row>
    <row r="118" spans="1:18" ht="90">
      <c r="A118">
        <v>13</v>
      </c>
      <c r="B118">
        <v>17</v>
      </c>
      <c r="C118">
        <v>2019</v>
      </c>
      <c r="D118">
        <v>102</v>
      </c>
      <c r="G118" s="14">
        <v>102</v>
      </c>
      <c r="H118" s="19" t="s">
        <v>131</v>
      </c>
      <c r="I118" s="22">
        <v>30</v>
      </c>
      <c r="J118" s="22" t="s">
        <v>104</v>
      </c>
      <c r="K118" s="14"/>
      <c r="L118" s="6"/>
      <c r="M118" s="1"/>
      <c r="N118" s="1"/>
      <c r="O118" s="28">
        <f>(IF(AND(J118&gt;0,J118&lt;=I118),J118,I118)*(L118-M118+N118))</f>
        <v>0</v>
      </c>
      <c r="P118" s="11"/>
      <c r="Q118" s="1"/>
      <c r="R118" s="1"/>
    </row>
    <row r="119" spans="1:18" ht="45">
      <c r="A119">
        <v>13</v>
      </c>
      <c r="B119">
        <v>17</v>
      </c>
      <c r="C119">
        <v>2019</v>
      </c>
      <c r="D119">
        <v>103</v>
      </c>
      <c r="G119" s="14">
        <v>103</v>
      </c>
      <c r="H119" s="19" t="s">
        <v>132</v>
      </c>
      <c r="I119" s="22">
        <v>80</v>
      </c>
      <c r="J119" s="22" t="s">
        <v>104</v>
      </c>
      <c r="K119" s="14"/>
      <c r="L119" s="6"/>
      <c r="M119" s="1"/>
      <c r="N119" s="1"/>
      <c r="O119" s="28">
        <f>(IF(AND(J119&gt;0,J119&lt;=I119),J119,I119)*(L119-M119+N119))</f>
        <v>0</v>
      </c>
      <c r="P119" s="11"/>
      <c r="Q119" s="1"/>
      <c r="R119" s="1"/>
    </row>
    <row r="120" spans="1:18" ht="78.75">
      <c r="A120">
        <v>13</v>
      </c>
      <c r="B120">
        <v>17</v>
      </c>
      <c r="C120">
        <v>2019</v>
      </c>
      <c r="D120">
        <v>104</v>
      </c>
      <c r="G120" s="14">
        <v>104</v>
      </c>
      <c r="H120" s="19" t="s">
        <v>133</v>
      </c>
      <c r="I120" s="22">
        <v>80</v>
      </c>
      <c r="J120" s="22" t="s">
        <v>104</v>
      </c>
      <c r="K120" s="14"/>
      <c r="L120" s="6"/>
      <c r="M120" s="1"/>
      <c r="N120" s="1"/>
      <c r="O120" s="28">
        <f>(IF(AND(J120&gt;0,J120&lt;=I120),J120,I120)*(L120-M120+N120))</f>
        <v>0</v>
      </c>
      <c r="P120" s="11"/>
      <c r="Q120" s="1"/>
      <c r="R120" s="1"/>
    </row>
    <row r="121" spans="1:18" ht="22.5">
      <c r="A121">
        <v>13</v>
      </c>
      <c r="B121">
        <v>17</v>
      </c>
      <c r="C121">
        <v>2019</v>
      </c>
      <c r="D121">
        <v>105</v>
      </c>
      <c r="G121" s="14">
        <v>105</v>
      </c>
      <c r="H121" s="19" t="s">
        <v>134</v>
      </c>
      <c r="I121" s="22">
        <v>50</v>
      </c>
      <c r="J121" s="22" t="s">
        <v>32</v>
      </c>
      <c r="K121" s="14"/>
      <c r="L121" s="6"/>
      <c r="M121" s="1"/>
      <c r="N121" s="1"/>
      <c r="O121" s="28">
        <f>(IF(AND(J121&gt;0,J121&lt;=I121),J121,I121)*(L121-M121+N121))</f>
        <v>0</v>
      </c>
      <c r="P121" s="11"/>
      <c r="Q121" s="1"/>
      <c r="R121" s="1"/>
    </row>
    <row r="122" spans="1:18" ht="78.75">
      <c r="A122">
        <v>13</v>
      </c>
      <c r="B122">
        <v>17</v>
      </c>
      <c r="C122">
        <v>2019</v>
      </c>
      <c r="D122">
        <v>106</v>
      </c>
      <c r="G122" s="14">
        <v>106</v>
      </c>
      <c r="H122" s="19" t="s">
        <v>135</v>
      </c>
      <c r="I122" s="22">
        <v>100</v>
      </c>
      <c r="J122" s="22" t="s">
        <v>32</v>
      </c>
      <c r="K122" s="14"/>
      <c r="L122" s="6"/>
      <c r="M122" s="1"/>
      <c r="N122" s="1"/>
      <c r="O122" s="28">
        <f>(IF(AND(J122&gt;0,J122&lt;=I122),J122,I122)*(L122-M122+N122))</f>
        <v>0</v>
      </c>
      <c r="P122" s="11"/>
      <c r="Q122" s="1"/>
      <c r="R122" s="1"/>
    </row>
    <row r="123" spans="1:18" ht="56.25">
      <c r="A123">
        <v>13</v>
      </c>
      <c r="B123">
        <v>17</v>
      </c>
      <c r="C123">
        <v>2019</v>
      </c>
      <c r="D123">
        <v>107</v>
      </c>
      <c r="G123" s="14">
        <v>107</v>
      </c>
      <c r="H123" s="19" t="s">
        <v>136</v>
      </c>
      <c r="I123" s="22">
        <v>200</v>
      </c>
      <c r="J123" s="22" t="s">
        <v>30</v>
      </c>
      <c r="K123" s="14"/>
      <c r="L123" s="6"/>
      <c r="M123" s="1"/>
      <c r="N123" s="1"/>
      <c r="O123" s="28">
        <f>(IF(AND(J123&gt;0,J123&lt;=I123),J123,I123)*(L123-M123+N123))</f>
        <v>0</v>
      </c>
      <c r="P123" s="11"/>
      <c r="Q123" s="1"/>
      <c r="R123" s="1"/>
    </row>
    <row r="124" spans="1:18" ht="15">
      <c r="A124">
        <v>13</v>
      </c>
      <c r="B124">
        <v>17</v>
      </c>
      <c r="C124">
        <v>2019</v>
      </c>
      <c r="D124">
        <v>108</v>
      </c>
      <c r="G124" s="14">
        <v>108</v>
      </c>
      <c r="H124" s="19" t="s">
        <v>137</v>
      </c>
      <c r="I124" s="22">
        <v>200</v>
      </c>
      <c r="J124" s="22" t="s">
        <v>32</v>
      </c>
      <c r="K124" s="14"/>
      <c r="L124" s="6"/>
      <c r="M124" s="1"/>
      <c r="N124" s="1"/>
      <c r="O124" s="28">
        <f>(IF(AND(J124&gt;0,J124&lt;=I124),J124,I124)*(L124-M124+N124))</f>
        <v>0</v>
      </c>
      <c r="P124" s="11"/>
      <c r="Q124" s="1"/>
      <c r="R124" s="1"/>
    </row>
    <row r="125" spans="1:18" ht="45">
      <c r="A125">
        <v>13</v>
      </c>
      <c r="B125">
        <v>17</v>
      </c>
      <c r="C125">
        <v>2019</v>
      </c>
      <c r="D125">
        <v>109</v>
      </c>
      <c r="G125" s="14">
        <v>109</v>
      </c>
      <c r="H125" s="19" t="s">
        <v>138</v>
      </c>
      <c r="I125" s="22">
        <v>600</v>
      </c>
      <c r="J125" s="22" t="s">
        <v>32</v>
      </c>
      <c r="K125" s="14"/>
      <c r="L125" s="6"/>
      <c r="M125" s="1"/>
      <c r="N125" s="1"/>
      <c r="O125" s="28">
        <f>(IF(AND(J125&gt;0,J125&lt;=I125),J125,I125)*(L125-M125+N125))</f>
        <v>0</v>
      </c>
      <c r="P125" s="11"/>
      <c r="Q125" s="1"/>
      <c r="R125" s="1"/>
    </row>
    <row r="126" spans="1:18" ht="33.75">
      <c r="A126">
        <v>13</v>
      </c>
      <c r="B126">
        <v>17</v>
      </c>
      <c r="C126">
        <v>2019</v>
      </c>
      <c r="D126">
        <v>110</v>
      </c>
      <c r="G126" s="14">
        <v>110</v>
      </c>
      <c r="H126" s="19" t="s">
        <v>139</v>
      </c>
      <c r="I126" s="22">
        <v>400</v>
      </c>
      <c r="J126" s="22" t="s">
        <v>22</v>
      </c>
      <c r="K126" s="14"/>
      <c r="L126" s="6"/>
      <c r="M126" s="1"/>
      <c r="N126" s="1"/>
      <c r="O126" s="28">
        <f>(IF(AND(J126&gt;0,J126&lt;=I126),J126,I126)*(L126-M126+N126))</f>
        <v>0</v>
      </c>
      <c r="P126" s="11"/>
      <c r="Q126" s="1"/>
      <c r="R126" s="1"/>
    </row>
    <row r="127" spans="1:18" ht="56.25">
      <c r="A127">
        <v>13</v>
      </c>
      <c r="B127">
        <v>17</v>
      </c>
      <c r="C127">
        <v>2019</v>
      </c>
      <c r="D127">
        <v>111</v>
      </c>
      <c r="G127" s="14">
        <v>111</v>
      </c>
      <c r="H127" s="19" t="s">
        <v>140</v>
      </c>
      <c r="I127" s="22">
        <v>50</v>
      </c>
      <c r="J127" s="22" t="s">
        <v>113</v>
      </c>
      <c r="K127" s="14"/>
      <c r="L127" s="6"/>
      <c r="M127" s="1"/>
      <c r="N127" s="1"/>
      <c r="O127" s="28">
        <f>(IF(AND(J127&gt;0,J127&lt;=I127),J127,I127)*(L127-M127+N127))</f>
        <v>0</v>
      </c>
      <c r="P127" s="11"/>
      <c r="Q127" s="1"/>
      <c r="R127" s="1"/>
    </row>
    <row r="128" spans="1:18" ht="90">
      <c r="A128">
        <v>13</v>
      </c>
      <c r="B128">
        <v>17</v>
      </c>
      <c r="C128">
        <v>2019</v>
      </c>
      <c r="D128">
        <v>112</v>
      </c>
      <c r="G128" s="14">
        <v>112</v>
      </c>
      <c r="H128" s="19" t="s">
        <v>141</v>
      </c>
      <c r="I128" s="22">
        <v>80</v>
      </c>
      <c r="J128" s="22" t="s">
        <v>32</v>
      </c>
      <c r="K128" s="14"/>
      <c r="L128" s="6"/>
      <c r="M128" s="1"/>
      <c r="N128" s="1"/>
      <c r="O128" s="28">
        <f>(IF(AND(J128&gt;0,J128&lt;=I128),J128,I128)*(L128-M128+N128))</f>
        <v>0</v>
      </c>
      <c r="P128" s="11"/>
      <c r="Q128" s="1"/>
      <c r="R128" s="1"/>
    </row>
    <row r="129" spans="1:18" ht="101.25">
      <c r="A129">
        <v>13</v>
      </c>
      <c r="B129">
        <v>17</v>
      </c>
      <c r="C129">
        <v>2019</v>
      </c>
      <c r="D129">
        <v>113</v>
      </c>
      <c r="G129" s="14">
        <v>113</v>
      </c>
      <c r="H129" s="19" t="s">
        <v>142</v>
      </c>
      <c r="I129" s="22">
        <v>1500</v>
      </c>
      <c r="J129" s="22" t="s">
        <v>32</v>
      </c>
      <c r="K129" s="14"/>
      <c r="L129" s="6"/>
      <c r="M129" s="1"/>
      <c r="N129" s="1"/>
      <c r="O129" s="28">
        <f>(IF(AND(J129&gt;0,J129&lt;=I129),J129,I129)*(L129-M129+N129))</f>
        <v>0</v>
      </c>
      <c r="P129" s="11"/>
      <c r="Q129" s="1"/>
      <c r="R129" s="1"/>
    </row>
    <row r="130" spans="1:18" ht="22.5">
      <c r="A130">
        <v>13</v>
      </c>
      <c r="B130">
        <v>17</v>
      </c>
      <c r="C130">
        <v>2019</v>
      </c>
      <c r="D130">
        <v>114</v>
      </c>
      <c r="G130" s="14">
        <v>114</v>
      </c>
      <c r="H130" s="19" t="s">
        <v>143</v>
      </c>
      <c r="I130" s="22">
        <v>100</v>
      </c>
      <c r="J130" s="22" t="s">
        <v>32</v>
      </c>
      <c r="K130" s="14"/>
      <c r="L130" s="6"/>
      <c r="M130" s="1"/>
      <c r="N130" s="1"/>
      <c r="O130" s="28">
        <f>(IF(AND(J130&gt;0,J130&lt;=I130),J130,I130)*(L130-M130+N130))</f>
        <v>0</v>
      </c>
      <c r="P130" s="11"/>
      <c r="Q130" s="1"/>
      <c r="R130" s="1"/>
    </row>
    <row r="131" spans="1:18" ht="78.75">
      <c r="A131">
        <v>13</v>
      </c>
      <c r="B131">
        <v>17</v>
      </c>
      <c r="C131">
        <v>2019</v>
      </c>
      <c r="D131">
        <v>115</v>
      </c>
      <c r="G131" s="14">
        <v>115</v>
      </c>
      <c r="H131" s="19" t="s">
        <v>144</v>
      </c>
      <c r="I131" s="22">
        <v>150</v>
      </c>
      <c r="J131" s="22" t="s">
        <v>30</v>
      </c>
      <c r="K131" s="14"/>
      <c r="L131" s="6"/>
      <c r="M131" s="1"/>
      <c r="N131" s="1"/>
      <c r="O131" s="28">
        <f>(IF(AND(J131&gt;0,J131&lt;=I131),J131,I131)*(L131-M131+N131))</f>
        <v>0</v>
      </c>
      <c r="P131" s="11"/>
      <c r="Q131" s="1"/>
      <c r="R131" s="1"/>
    </row>
    <row r="132" spans="1:18" ht="112.5">
      <c r="A132">
        <v>13</v>
      </c>
      <c r="B132">
        <v>17</v>
      </c>
      <c r="C132">
        <v>2019</v>
      </c>
      <c r="D132">
        <v>116</v>
      </c>
      <c r="G132" s="14">
        <v>116</v>
      </c>
      <c r="H132" s="19" t="s">
        <v>145</v>
      </c>
      <c r="I132" s="22">
        <v>150</v>
      </c>
      <c r="J132" s="22" t="s">
        <v>30</v>
      </c>
      <c r="K132" s="14"/>
      <c r="L132" s="6"/>
      <c r="M132" s="1"/>
      <c r="N132" s="1"/>
      <c r="O132" s="28">
        <f>(IF(AND(J132&gt;0,J132&lt;=I132),J132,I132)*(L132-M132+N132))</f>
        <v>0</v>
      </c>
      <c r="P132" s="11"/>
      <c r="Q132" s="1"/>
      <c r="R132" s="1"/>
    </row>
    <row r="133" spans="1:18" ht="56.25">
      <c r="A133">
        <v>13</v>
      </c>
      <c r="B133">
        <v>17</v>
      </c>
      <c r="C133">
        <v>2019</v>
      </c>
      <c r="D133">
        <v>117</v>
      </c>
      <c r="G133" s="14">
        <v>117</v>
      </c>
      <c r="H133" s="19" t="s">
        <v>146</v>
      </c>
      <c r="I133" s="22">
        <v>100</v>
      </c>
      <c r="J133" s="22" t="s">
        <v>83</v>
      </c>
      <c r="K133" s="14"/>
      <c r="L133" s="6"/>
      <c r="M133" s="1"/>
      <c r="N133" s="1"/>
      <c r="O133" s="28">
        <f>(IF(AND(J133&gt;0,J133&lt;=I133),J133,I133)*(L133-M133+N133))</f>
        <v>0</v>
      </c>
      <c r="P133" s="11"/>
      <c r="Q133" s="1"/>
      <c r="R133" s="1"/>
    </row>
    <row r="134" spans="1:18" ht="45">
      <c r="A134">
        <v>13</v>
      </c>
      <c r="B134">
        <v>17</v>
      </c>
      <c r="C134">
        <v>2019</v>
      </c>
      <c r="D134">
        <v>118</v>
      </c>
      <c r="G134" s="14">
        <v>118</v>
      </c>
      <c r="H134" s="19" t="s">
        <v>147</v>
      </c>
      <c r="I134" s="22">
        <v>100</v>
      </c>
      <c r="J134" s="22" t="s">
        <v>32</v>
      </c>
      <c r="K134" s="14"/>
      <c r="L134" s="6"/>
      <c r="M134" s="1"/>
      <c r="N134" s="1"/>
      <c r="O134" s="28">
        <f>(IF(AND(J134&gt;0,J134&lt;=I134),J134,I134)*(L134-M134+N134))</f>
        <v>0</v>
      </c>
      <c r="P134" s="11"/>
      <c r="Q134" s="1"/>
      <c r="R134" s="1"/>
    </row>
    <row r="135" spans="1:18" ht="67.5">
      <c r="A135">
        <v>13</v>
      </c>
      <c r="B135">
        <v>17</v>
      </c>
      <c r="C135">
        <v>2019</v>
      </c>
      <c r="D135">
        <v>119</v>
      </c>
      <c r="G135" s="14">
        <v>119</v>
      </c>
      <c r="H135" s="19" t="s">
        <v>148</v>
      </c>
      <c r="I135" s="22">
        <v>300</v>
      </c>
      <c r="J135" s="22" t="s">
        <v>53</v>
      </c>
      <c r="K135" s="14"/>
      <c r="L135" s="6"/>
      <c r="M135" s="1"/>
      <c r="N135" s="1"/>
      <c r="O135" s="28">
        <f>(IF(AND(J135&gt;0,J135&lt;=I135),J135,I135)*(L135-M135+N135))</f>
        <v>0</v>
      </c>
      <c r="P135" s="11"/>
      <c r="Q135" s="1"/>
      <c r="R135" s="1"/>
    </row>
    <row r="136" spans="1:18" ht="15">
      <c r="A136">
        <v>13</v>
      </c>
      <c r="B136">
        <v>17</v>
      </c>
      <c r="C136">
        <v>2019</v>
      </c>
      <c r="D136">
        <v>120</v>
      </c>
      <c r="G136" s="14">
        <v>120</v>
      </c>
      <c r="H136" s="19" t="s">
        <v>149</v>
      </c>
      <c r="I136" s="22">
        <v>100</v>
      </c>
      <c r="J136" s="22" t="s">
        <v>28</v>
      </c>
      <c r="K136" s="14"/>
      <c r="L136" s="6"/>
      <c r="M136" s="1"/>
      <c r="N136" s="1"/>
      <c r="O136" s="28">
        <f>(IF(AND(J136&gt;0,J136&lt;=I136),J136,I136)*(L136-M136+N136))</f>
        <v>0</v>
      </c>
      <c r="P136" s="11"/>
      <c r="Q136" s="1"/>
      <c r="R136" s="1"/>
    </row>
    <row r="137" spans="1:18" ht="112.5">
      <c r="A137">
        <v>13</v>
      </c>
      <c r="B137">
        <v>17</v>
      </c>
      <c r="C137">
        <v>2019</v>
      </c>
      <c r="D137">
        <v>121</v>
      </c>
      <c r="G137" s="14">
        <v>121</v>
      </c>
      <c r="H137" s="19" t="s">
        <v>150</v>
      </c>
      <c r="I137" s="22">
        <v>1500</v>
      </c>
      <c r="J137" s="22" t="s">
        <v>32</v>
      </c>
      <c r="K137" s="14"/>
      <c r="L137" s="6"/>
      <c r="M137" s="1"/>
      <c r="N137" s="1"/>
      <c r="O137" s="28">
        <f>(IF(AND(J137&gt;0,J137&lt;=I137),J137,I137)*(L137-M137+N137))</f>
        <v>0</v>
      </c>
      <c r="P137" s="11"/>
      <c r="Q137" s="1"/>
      <c r="R137" s="1"/>
    </row>
    <row r="138" spans="1:18" ht="67.5">
      <c r="A138">
        <v>13</v>
      </c>
      <c r="B138">
        <v>17</v>
      </c>
      <c r="C138">
        <v>2019</v>
      </c>
      <c r="D138">
        <v>122</v>
      </c>
      <c r="G138" s="14">
        <v>122</v>
      </c>
      <c r="H138" s="19" t="s">
        <v>151</v>
      </c>
      <c r="I138" s="22">
        <v>1000</v>
      </c>
      <c r="J138" s="22" t="s">
        <v>22</v>
      </c>
      <c r="K138" s="14"/>
      <c r="L138" s="6"/>
      <c r="M138" s="1"/>
      <c r="N138" s="1"/>
      <c r="O138" s="28">
        <f>(IF(AND(J138&gt;0,J138&lt;=I138),J138,I138)*(L138-M138+N138))</f>
        <v>0</v>
      </c>
      <c r="P138" s="11"/>
      <c r="Q138" s="1"/>
      <c r="R138" s="1"/>
    </row>
    <row r="139" spans="1:18" ht="22.5">
      <c r="A139">
        <v>13</v>
      </c>
      <c r="B139">
        <v>17</v>
      </c>
      <c r="C139">
        <v>2019</v>
      </c>
      <c r="D139">
        <v>123</v>
      </c>
      <c r="G139" s="14">
        <v>123</v>
      </c>
      <c r="H139" s="19" t="s">
        <v>152</v>
      </c>
      <c r="I139" s="22">
        <v>9000</v>
      </c>
      <c r="J139" s="22" t="s">
        <v>32</v>
      </c>
      <c r="K139" s="14"/>
      <c r="L139" s="6"/>
      <c r="M139" s="1"/>
      <c r="N139" s="1"/>
      <c r="O139" s="28">
        <f>(IF(AND(J139&gt;0,J139&lt;=I139),J139,I139)*(L139-M139+N139))</f>
        <v>0</v>
      </c>
      <c r="P139" s="11"/>
      <c r="Q139" s="1"/>
      <c r="R139" s="1"/>
    </row>
    <row r="140" spans="1:18" ht="22.5">
      <c r="A140">
        <v>13</v>
      </c>
      <c r="B140">
        <v>17</v>
      </c>
      <c r="C140">
        <v>2019</v>
      </c>
      <c r="D140">
        <v>124</v>
      </c>
      <c r="G140" s="14">
        <v>124</v>
      </c>
      <c r="H140" s="19" t="s">
        <v>153</v>
      </c>
      <c r="I140" s="22">
        <v>150</v>
      </c>
      <c r="J140" s="22" t="s">
        <v>30</v>
      </c>
      <c r="K140" s="14"/>
      <c r="L140" s="6"/>
      <c r="M140" s="1"/>
      <c r="N140" s="1"/>
      <c r="O140" s="28">
        <f>(IF(AND(J140&gt;0,J140&lt;=I140),J140,I140)*(L140-M140+N140))</f>
        <v>0</v>
      </c>
      <c r="P140" s="11"/>
      <c r="Q140" s="1"/>
      <c r="R140" s="1"/>
    </row>
    <row r="141" spans="1:18" ht="22.5">
      <c r="A141">
        <v>13</v>
      </c>
      <c r="B141">
        <v>17</v>
      </c>
      <c r="C141">
        <v>2019</v>
      </c>
      <c r="D141">
        <v>125</v>
      </c>
      <c r="G141" s="14">
        <v>125</v>
      </c>
      <c r="H141" s="19" t="s">
        <v>154</v>
      </c>
      <c r="I141" s="22">
        <v>500</v>
      </c>
      <c r="J141" s="22" t="s">
        <v>30</v>
      </c>
      <c r="K141" s="14"/>
      <c r="L141" s="6"/>
      <c r="M141" s="1"/>
      <c r="N141" s="1"/>
      <c r="O141" s="28">
        <f>(IF(AND(J141&gt;0,J141&lt;=I141),J141,I141)*(L141-M141+N141))</f>
        <v>0</v>
      </c>
      <c r="P141" s="11"/>
      <c r="Q141" s="1"/>
      <c r="R141" s="1"/>
    </row>
    <row r="142" spans="1:18" ht="33.75">
      <c r="A142">
        <v>13</v>
      </c>
      <c r="B142">
        <v>17</v>
      </c>
      <c r="C142">
        <v>2019</v>
      </c>
      <c r="D142">
        <v>126</v>
      </c>
      <c r="G142" s="14">
        <v>126</v>
      </c>
      <c r="H142" s="19" t="s">
        <v>155</v>
      </c>
      <c r="I142" s="22">
        <v>2000</v>
      </c>
      <c r="J142" s="22" t="s">
        <v>30</v>
      </c>
      <c r="K142" s="14"/>
      <c r="L142" s="6"/>
      <c r="M142" s="1"/>
      <c r="N142" s="1"/>
      <c r="O142" s="28">
        <f>(IF(AND(J142&gt;0,J142&lt;=I142),J142,I142)*(L142-M142+N142))</f>
        <v>0</v>
      </c>
      <c r="P142" s="11"/>
      <c r="Q142" s="1"/>
      <c r="R142" s="1"/>
    </row>
    <row r="143" spans="1:18" ht="101.25">
      <c r="A143">
        <v>13</v>
      </c>
      <c r="B143">
        <v>17</v>
      </c>
      <c r="C143">
        <v>2019</v>
      </c>
      <c r="D143">
        <v>127</v>
      </c>
      <c r="G143" s="14">
        <v>127</v>
      </c>
      <c r="H143" s="19" t="s">
        <v>156</v>
      </c>
      <c r="I143" s="22">
        <v>350</v>
      </c>
      <c r="J143" s="22" t="s">
        <v>32</v>
      </c>
      <c r="K143" s="14"/>
      <c r="L143" s="6"/>
      <c r="M143" s="1"/>
      <c r="N143" s="1"/>
      <c r="O143" s="28">
        <f>(IF(AND(J143&gt;0,J143&lt;=I143),J143,I143)*(L143-M143+N143))</f>
        <v>0</v>
      </c>
      <c r="P143" s="11"/>
      <c r="Q143" s="1"/>
      <c r="R143" s="1"/>
    </row>
    <row r="144" spans="1:18" ht="247.5">
      <c r="A144">
        <v>13</v>
      </c>
      <c r="B144">
        <v>17</v>
      </c>
      <c r="C144">
        <v>2019</v>
      </c>
      <c r="D144">
        <v>128</v>
      </c>
      <c r="G144" s="14">
        <v>128</v>
      </c>
      <c r="H144" s="19" t="s">
        <v>157</v>
      </c>
      <c r="I144" s="22">
        <v>1000</v>
      </c>
      <c r="J144" s="22" t="s">
        <v>30</v>
      </c>
      <c r="K144" s="14"/>
      <c r="L144" s="6"/>
      <c r="M144" s="1"/>
      <c r="N144" s="1"/>
      <c r="O144" s="28">
        <f>(IF(AND(J144&gt;0,J144&lt;=I144),J144,I144)*(L144-M144+N144))</f>
        <v>0</v>
      </c>
      <c r="P144" s="11"/>
      <c r="Q144" s="1"/>
      <c r="R144" s="1"/>
    </row>
    <row r="145" spans="1:18" ht="22.5">
      <c r="A145">
        <v>13</v>
      </c>
      <c r="B145">
        <v>17</v>
      </c>
      <c r="C145">
        <v>2019</v>
      </c>
      <c r="D145">
        <v>129</v>
      </c>
      <c r="G145" s="14">
        <v>129</v>
      </c>
      <c r="H145" s="19" t="s">
        <v>158</v>
      </c>
      <c r="I145" s="22">
        <v>150</v>
      </c>
      <c r="J145" s="22" t="s">
        <v>32</v>
      </c>
      <c r="K145" s="14"/>
      <c r="L145" s="6"/>
      <c r="M145" s="1"/>
      <c r="N145" s="1"/>
      <c r="O145" s="28">
        <f>(IF(AND(J145&gt;0,J145&lt;=I145),J145,I145)*(L145-M145+N145))</f>
        <v>0</v>
      </c>
      <c r="P145" s="11"/>
      <c r="Q145" s="1"/>
      <c r="R145" s="1"/>
    </row>
    <row r="146" spans="1:18" ht="33.75">
      <c r="A146">
        <v>13</v>
      </c>
      <c r="B146">
        <v>17</v>
      </c>
      <c r="C146">
        <v>2019</v>
      </c>
      <c r="D146">
        <v>130</v>
      </c>
      <c r="G146" s="14">
        <v>130</v>
      </c>
      <c r="H146" s="19" t="s">
        <v>159</v>
      </c>
      <c r="I146" s="22">
        <v>150</v>
      </c>
      <c r="J146" s="22" t="s">
        <v>32</v>
      </c>
      <c r="K146" s="14"/>
      <c r="L146" s="6"/>
      <c r="M146" s="1"/>
      <c r="N146" s="1"/>
      <c r="O146" s="28">
        <f>(IF(AND(J146&gt;0,J146&lt;=I146),J146,I146)*(L146-M146+N146))</f>
        <v>0</v>
      </c>
      <c r="P146" s="11"/>
      <c r="Q146" s="1"/>
      <c r="R146" s="1"/>
    </row>
    <row r="147" spans="1:18" ht="33.75">
      <c r="A147">
        <v>13</v>
      </c>
      <c r="B147">
        <v>17</v>
      </c>
      <c r="C147">
        <v>2019</v>
      </c>
      <c r="D147">
        <v>131</v>
      </c>
      <c r="G147" s="14">
        <v>131</v>
      </c>
      <c r="H147" s="19" t="s">
        <v>160</v>
      </c>
      <c r="I147" s="22">
        <v>200</v>
      </c>
      <c r="J147" s="22" t="s">
        <v>30</v>
      </c>
      <c r="K147" s="14"/>
      <c r="L147" s="6"/>
      <c r="M147" s="1"/>
      <c r="N147" s="1"/>
      <c r="O147" s="28">
        <f>(IF(AND(J147&gt;0,J147&lt;=I147),J147,I147)*(L147-M147+N147))</f>
        <v>0</v>
      </c>
      <c r="P147" s="11"/>
      <c r="Q147" s="1"/>
      <c r="R147" s="1"/>
    </row>
    <row r="148" spans="1:18" ht="146.25">
      <c r="A148">
        <v>13</v>
      </c>
      <c r="B148">
        <v>17</v>
      </c>
      <c r="C148">
        <v>2019</v>
      </c>
      <c r="D148">
        <v>132</v>
      </c>
      <c r="G148" s="14">
        <v>132</v>
      </c>
      <c r="H148" s="19" t="s">
        <v>161</v>
      </c>
      <c r="I148" s="22">
        <v>800</v>
      </c>
      <c r="J148" s="22" t="s">
        <v>32</v>
      </c>
      <c r="K148" s="14"/>
      <c r="L148" s="6"/>
      <c r="M148" s="1"/>
      <c r="N148" s="1"/>
      <c r="O148" s="28">
        <f>(IF(AND(J148&gt;0,J148&lt;=I148),J148,I148)*(L148-M148+N148))</f>
        <v>0</v>
      </c>
      <c r="P148" s="11"/>
      <c r="Q148" s="1"/>
      <c r="R148" s="1"/>
    </row>
    <row r="149" spans="1:18" ht="157.5">
      <c r="A149">
        <v>13</v>
      </c>
      <c r="B149">
        <v>17</v>
      </c>
      <c r="C149">
        <v>2019</v>
      </c>
      <c r="D149">
        <v>133</v>
      </c>
      <c r="G149" s="14">
        <v>133</v>
      </c>
      <c r="H149" s="19" t="s">
        <v>162</v>
      </c>
      <c r="I149" s="22">
        <v>800</v>
      </c>
      <c r="J149" s="22" t="s">
        <v>32</v>
      </c>
      <c r="K149" s="14"/>
      <c r="L149" s="6"/>
      <c r="M149" s="1"/>
      <c r="N149" s="1"/>
      <c r="O149" s="28">
        <f>(IF(AND(J149&gt;0,J149&lt;=I149),J149,I149)*(L149-M149+N149))</f>
        <v>0</v>
      </c>
      <c r="P149" s="11"/>
      <c r="Q149" s="1"/>
      <c r="R149" s="1"/>
    </row>
    <row r="150" spans="1:18" ht="157.5">
      <c r="A150">
        <v>13</v>
      </c>
      <c r="B150">
        <v>17</v>
      </c>
      <c r="C150">
        <v>2019</v>
      </c>
      <c r="D150">
        <v>134</v>
      </c>
      <c r="G150" s="14">
        <v>134</v>
      </c>
      <c r="H150" s="19" t="s">
        <v>163</v>
      </c>
      <c r="I150" s="22">
        <v>800</v>
      </c>
      <c r="J150" s="22" t="s">
        <v>32</v>
      </c>
      <c r="K150" s="14"/>
      <c r="L150" s="6"/>
      <c r="M150" s="1"/>
      <c r="N150" s="1"/>
      <c r="O150" s="28">
        <f>(IF(AND(J150&gt;0,J150&lt;=I150),J150,I150)*(L150-M150+N150))</f>
        <v>0</v>
      </c>
      <c r="P150" s="11"/>
      <c r="Q150" s="1"/>
      <c r="R150" s="1"/>
    </row>
    <row r="151" spans="1:18" ht="157.5">
      <c r="A151">
        <v>13</v>
      </c>
      <c r="B151">
        <v>17</v>
      </c>
      <c r="C151">
        <v>2019</v>
      </c>
      <c r="D151">
        <v>135</v>
      </c>
      <c r="G151" s="14">
        <v>135</v>
      </c>
      <c r="H151" s="19" t="s">
        <v>164</v>
      </c>
      <c r="I151" s="22">
        <v>800</v>
      </c>
      <c r="J151" s="22" t="s">
        <v>32</v>
      </c>
      <c r="K151" s="14"/>
      <c r="L151" s="6"/>
      <c r="M151" s="1"/>
      <c r="N151" s="1"/>
      <c r="O151" s="28">
        <f>(IF(AND(J151&gt;0,J151&lt;=I151),J151,I151)*(L151-M151+N151))</f>
        <v>0</v>
      </c>
      <c r="P151" s="11"/>
      <c r="Q151" s="1"/>
      <c r="R151" s="1"/>
    </row>
    <row r="152" spans="1:18" ht="157.5">
      <c r="A152">
        <v>13</v>
      </c>
      <c r="B152">
        <v>17</v>
      </c>
      <c r="C152">
        <v>2019</v>
      </c>
      <c r="D152">
        <v>136</v>
      </c>
      <c r="G152" s="14">
        <v>136</v>
      </c>
      <c r="H152" s="19" t="s">
        <v>165</v>
      </c>
      <c r="I152" s="22">
        <v>800</v>
      </c>
      <c r="J152" s="22" t="s">
        <v>32</v>
      </c>
      <c r="K152" s="14"/>
      <c r="L152" s="6"/>
      <c r="M152" s="1"/>
      <c r="N152" s="1"/>
      <c r="O152" s="28">
        <f>(IF(AND(J152&gt;0,J152&lt;=I152),J152,I152)*(L152-M152+N152))</f>
        <v>0</v>
      </c>
      <c r="P152" s="11"/>
      <c r="Q152" s="1"/>
      <c r="R152" s="1"/>
    </row>
    <row r="153" spans="1:18" ht="67.5">
      <c r="A153">
        <v>13</v>
      </c>
      <c r="B153">
        <v>17</v>
      </c>
      <c r="C153">
        <v>2019</v>
      </c>
      <c r="D153">
        <v>137</v>
      </c>
      <c r="G153" s="14">
        <v>137</v>
      </c>
      <c r="H153" s="19" t="s">
        <v>166</v>
      </c>
      <c r="I153" s="22">
        <v>1000</v>
      </c>
      <c r="J153" s="22" t="s">
        <v>32</v>
      </c>
      <c r="K153" s="14"/>
      <c r="L153" s="6"/>
      <c r="M153" s="1"/>
      <c r="N153" s="1"/>
      <c r="O153" s="28">
        <f>(IF(AND(J153&gt;0,J153&lt;=I153),J153,I153)*(L153-M153+N153))</f>
        <v>0</v>
      </c>
      <c r="P153" s="11"/>
      <c r="Q153" s="1"/>
      <c r="R153" s="1"/>
    </row>
    <row r="154" spans="1:18" ht="45">
      <c r="A154">
        <v>13</v>
      </c>
      <c r="B154">
        <v>17</v>
      </c>
      <c r="C154">
        <v>2019</v>
      </c>
      <c r="D154">
        <v>138</v>
      </c>
      <c r="G154" s="14">
        <v>138</v>
      </c>
      <c r="H154" s="19" t="s">
        <v>167</v>
      </c>
      <c r="I154" s="22">
        <v>1000</v>
      </c>
      <c r="J154" s="22" t="s">
        <v>32</v>
      </c>
      <c r="K154" s="14"/>
      <c r="L154" s="6"/>
      <c r="M154" s="1"/>
      <c r="N154" s="1"/>
      <c r="O154" s="28">
        <f>(IF(AND(J154&gt;0,J154&lt;=I154),J154,I154)*(L154-M154+N154))</f>
        <v>0</v>
      </c>
      <c r="P154" s="11"/>
      <c r="Q154" s="1"/>
      <c r="R154" s="1"/>
    </row>
    <row r="155" spans="1:18" ht="56.25">
      <c r="A155">
        <v>13</v>
      </c>
      <c r="B155">
        <v>17</v>
      </c>
      <c r="C155">
        <v>2019</v>
      </c>
      <c r="D155">
        <v>139</v>
      </c>
      <c r="G155" s="14">
        <v>139</v>
      </c>
      <c r="H155" s="19" t="s">
        <v>168</v>
      </c>
      <c r="I155" s="22">
        <v>1000</v>
      </c>
      <c r="J155" s="22" t="s">
        <v>32</v>
      </c>
      <c r="K155" s="14"/>
      <c r="L155" s="6"/>
      <c r="M155" s="1"/>
      <c r="N155" s="1"/>
      <c r="O155" s="28">
        <f>(IF(AND(J155&gt;0,J155&lt;=I155),J155,I155)*(L155-M155+N155))</f>
        <v>0</v>
      </c>
      <c r="P155" s="11"/>
      <c r="Q155" s="1"/>
      <c r="R155" s="1"/>
    </row>
    <row r="156" spans="1:18" ht="90">
      <c r="A156">
        <v>13</v>
      </c>
      <c r="B156">
        <v>17</v>
      </c>
      <c r="C156">
        <v>2019</v>
      </c>
      <c r="D156">
        <v>140</v>
      </c>
      <c r="G156" s="14">
        <v>140</v>
      </c>
      <c r="H156" s="19" t="s">
        <v>169</v>
      </c>
      <c r="I156" s="22">
        <v>1000</v>
      </c>
      <c r="J156" s="22" t="s">
        <v>32</v>
      </c>
      <c r="K156" s="14"/>
      <c r="L156" s="6"/>
      <c r="M156" s="1"/>
      <c r="N156" s="1"/>
      <c r="O156" s="28">
        <f>(IF(AND(J156&gt;0,J156&lt;=I156),J156,I156)*(L156-M156+N156))</f>
        <v>0</v>
      </c>
      <c r="P156" s="11"/>
      <c r="Q156" s="1"/>
      <c r="R156" s="1"/>
    </row>
    <row r="157" spans="1:18" ht="56.25">
      <c r="A157">
        <v>13</v>
      </c>
      <c r="B157">
        <v>17</v>
      </c>
      <c r="C157">
        <v>2019</v>
      </c>
      <c r="D157">
        <v>141</v>
      </c>
      <c r="G157" s="14">
        <v>141</v>
      </c>
      <c r="H157" s="19" t="s">
        <v>170</v>
      </c>
      <c r="I157" s="22">
        <v>400</v>
      </c>
      <c r="J157" s="22" t="s">
        <v>32</v>
      </c>
      <c r="K157" s="14"/>
      <c r="L157" s="6"/>
      <c r="M157" s="1"/>
      <c r="N157" s="1"/>
      <c r="O157" s="28">
        <f>(IF(AND(J157&gt;0,J157&lt;=I157),J157,I157)*(L157-M157+N157))</f>
        <v>0</v>
      </c>
      <c r="P157" s="11"/>
      <c r="Q157" s="1"/>
      <c r="R157" s="1"/>
    </row>
    <row r="158" spans="1:18" ht="67.5">
      <c r="A158">
        <v>13</v>
      </c>
      <c r="B158">
        <v>17</v>
      </c>
      <c r="C158">
        <v>2019</v>
      </c>
      <c r="D158">
        <v>142</v>
      </c>
      <c r="G158" s="14">
        <v>142</v>
      </c>
      <c r="H158" s="19" t="s">
        <v>171</v>
      </c>
      <c r="I158" s="22">
        <v>20</v>
      </c>
      <c r="J158" s="22" t="s">
        <v>32</v>
      </c>
      <c r="K158" s="14"/>
      <c r="L158" s="6"/>
      <c r="M158" s="1"/>
      <c r="N158" s="1"/>
      <c r="O158" s="28">
        <f>(IF(AND(J158&gt;0,J158&lt;=I158),J158,I158)*(L158-M158+N158))</f>
        <v>0</v>
      </c>
      <c r="P158" s="11"/>
      <c r="Q158" s="1"/>
      <c r="R158" s="1"/>
    </row>
    <row r="159" spans="1:18" ht="90">
      <c r="A159">
        <v>13</v>
      </c>
      <c r="B159">
        <v>17</v>
      </c>
      <c r="C159">
        <v>2019</v>
      </c>
      <c r="D159">
        <v>143</v>
      </c>
      <c r="G159" s="14">
        <v>143</v>
      </c>
      <c r="H159" s="19" t="s">
        <v>172</v>
      </c>
      <c r="I159" s="22">
        <v>1000</v>
      </c>
      <c r="J159" s="22" t="s">
        <v>22</v>
      </c>
      <c r="K159" s="14"/>
      <c r="L159" s="6"/>
      <c r="M159" s="1"/>
      <c r="N159" s="1"/>
      <c r="O159" s="28">
        <f>(IF(AND(J159&gt;0,J159&lt;=I159),J159,I159)*(L159-M159+N159))</f>
        <v>0</v>
      </c>
      <c r="P159" s="11"/>
      <c r="Q159" s="1"/>
      <c r="R159" s="1"/>
    </row>
    <row r="160" spans="1:18" ht="90">
      <c r="A160">
        <v>13</v>
      </c>
      <c r="B160">
        <v>17</v>
      </c>
      <c r="C160">
        <v>2019</v>
      </c>
      <c r="D160">
        <v>144</v>
      </c>
      <c r="G160" s="14">
        <v>144</v>
      </c>
      <c r="H160" s="19" t="s">
        <v>173</v>
      </c>
      <c r="I160" s="22">
        <v>1000</v>
      </c>
      <c r="J160" s="22" t="s">
        <v>22</v>
      </c>
      <c r="K160" s="14"/>
      <c r="L160" s="6"/>
      <c r="M160" s="1"/>
      <c r="N160" s="1"/>
      <c r="O160" s="28">
        <f>(IF(AND(J160&gt;0,J160&lt;=I160),J160,I160)*(L160-M160+N160))</f>
        <v>0</v>
      </c>
      <c r="P160" s="11"/>
      <c r="Q160" s="1"/>
      <c r="R160" s="1"/>
    </row>
    <row r="161" spans="1:18" ht="33.75">
      <c r="A161">
        <v>13</v>
      </c>
      <c r="B161">
        <v>17</v>
      </c>
      <c r="C161">
        <v>2019</v>
      </c>
      <c r="D161">
        <v>145</v>
      </c>
      <c r="G161" s="14">
        <v>145</v>
      </c>
      <c r="H161" s="19" t="s">
        <v>174</v>
      </c>
      <c r="I161" s="22">
        <v>1000</v>
      </c>
      <c r="J161" s="22" t="s">
        <v>22</v>
      </c>
      <c r="K161" s="14"/>
      <c r="L161" s="6"/>
      <c r="M161" s="1"/>
      <c r="N161" s="1"/>
      <c r="O161" s="28">
        <f>(IF(AND(J161&gt;0,J161&lt;=I161),J161,I161)*(L161-M161+N161))</f>
        <v>0</v>
      </c>
      <c r="P161" s="11"/>
      <c r="Q161" s="1"/>
      <c r="R161" s="1"/>
    </row>
    <row r="162" spans="1:18" ht="33.75">
      <c r="A162">
        <v>13</v>
      </c>
      <c r="B162">
        <v>17</v>
      </c>
      <c r="C162">
        <v>2019</v>
      </c>
      <c r="D162">
        <v>146</v>
      </c>
      <c r="G162" s="14">
        <v>146</v>
      </c>
      <c r="H162" s="19" t="s">
        <v>175</v>
      </c>
      <c r="I162" s="22">
        <v>100</v>
      </c>
      <c r="J162" s="22" t="s">
        <v>22</v>
      </c>
      <c r="K162" s="14"/>
      <c r="L162" s="6"/>
      <c r="M162" s="1"/>
      <c r="N162" s="1"/>
      <c r="O162" s="28">
        <f>(IF(AND(J162&gt;0,J162&lt;=I162),J162,I162)*(L162-M162+N162))</f>
        <v>0</v>
      </c>
      <c r="P162" s="11"/>
      <c r="Q162" s="1"/>
      <c r="R162" s="1"/>
    </row>
    <row r="163" spans="1:18" ht="90">
      <c r="A163">
        <v>13</v>
      </c>
      <c r="B163">
        <v>17</v>
      </c>
      <c r="C163">
        <v>2019</v>
      </c>
      <c r="D163">
        <v>147</v>
      </c>
      <c r="G163" s="14">
        <v>147</v>
      </c>
      <c r="H163" s="19" t="s">
        <v>176</v>
      </c>
      <c r="I163" s="22">
        <v>1700</v>
      </c>
      <c r="J163" s="22" t="s">
        <v>32</v>
      </c>
      <c r="K163" s="14"/>
      <c r="L163" s="6"/>
      <c r="M163" s="1"/>
      <c r="N163" s="1"/>
      <c r="O163" s="28">
        <f>(IF(AND(J163&gt;0,J163&lt;=I163),J163,I163)*(L163-M163+N163))</f>
        <v>0</v>
      </c>
      <c r="P163" s="11"/>
      <c r="Q163" s="1"/>
      <c r="R163" s="1"/>
    </row>
    <row r="164" spans="1:18" ht="45">
      <c r="A164">
        <v>13</v>
      </c>
      <c r="B164">
        <v>17</v>
      </c>
      <c r="C164">
        <v>2019</v>
      </c>
      <c r="D164">
        <v>148</v>
      </c>
      <c r="G164" s="14">
        <v>148</v>
      </c>
      <c r="H164" s="19" t="s">
        <v>177</v>
      </c>
      <c r="I164" s="22">
        <v>1700</v>
      </c>
      <c r="J164" s="22" t="s">
        <v>32</v>
      </c>
      <c r="K164" s="14"/>
      <c r="L164" s="6"/>
      <c r="M164" s="1"/>
      <c r="N164" s="1"/>
      <c r="O164" s="28">
        <f>(IF(AND(J164&gt;0,J164&lt;=I164),J164,I164)*(L164-M164+N164))</f>
        <v>0</v>
      </c>
      <c r="P164" s="11"/>
      <c r="Q164" s="1"/>
      <c r="R164" s="1"/>
    </row>
    <row r="165" spans="1:18" ht="101.25">
      <c r="A165">
        <v>13</v>
      </c>
      <c r="B165">
        <v>17</v>
      </c>
      <c r="C165">
        <v>2019</v>
      </c>
      <c r="D165">
        <v>149</v>
      </c>
      <c r="G165" s="14">
        <v>149</v>
      </c>
      <c r="H165" s="19" t="s">
        <v>178</v>
      </c>
      <c r="I165" s="22">
        <v>1700</v>
      </c>
      <c r="J165" s="22" t="s">
        <v>32</v>
      </c>
      <c r="K165" s="14"/>
      <c r="L165" s="6"/>
      <c r="M165" s="1"/>
      <c r="N165" s="1"/>
      <c r="O165" s="28">
        <f>(IF(AND(J165&gt;0,J165&lt;=I165),J165,I165)*(L165-M165+N165))</f>
        <v>0</v>
      </c>
      <c r="P165" s="11"/>
      <c r="Q165" s="1"/>
      <c r="R165" s="1"/>
    </row>
    <row r="166" spans="1:18" ht="22.5">
      <c r="A166">
        <v>13</v>
      </c>
      <c r="B166">
        <v>17</v>
      </c>
      <c r="C166">
        <v>2019</v>
      </c>
      <c r="D166">
        <v>150</v>
      </c>
      <c r="G166" s="14">
        <v>150</v>
      </c>
      <c r="H166" s="19" t="s">
        <v>179</v>
      </c>
      <c r="I166" s="22">
        <v>9000</v>
      </c>
      <c r="J166" s="22" t="s">
        <v>32</v>
      </c>
      <c r="K166" s="14"/>
      <c r="L166" s="6"/>
      <c r="M166" s="1"/>
      <c r="N166" s="1"/>
      <c r="O166" s="28">
        <f>(IF(AND(J166&gt;0,J166&lt;=I166),J166,I166)*(L166-M166+N166))</f>
        <v>0</v>
      </c>
      <c r="P166" s="11"/>
      <c r="Q166" s="1"/>
      <c r="R166" s="1"/>
    </row>
    <row r="167" spans="1:18" ht="22.5">
      <c r="A167">
        <v>13</v>
      </c>
      <c r="B167">
        <v>17</v>
      </c>
      <c r="C167">
        <v>2019</v>
      </c>
      <c r="D167">
        <v>151</v>
      </c>
      <c r="G167" s="14">
        <v>151</v>
      </c>
      <c r="H167" s="19" t="s">
        <v>180</v>
      </c>
      <c r="I167" s="22">
        <v>9000</v>
      </c>
      <c r="J167" s="22" t="s">
        <v>32</v>
      </c>
      <c r="K167" s="14"/>
      <c r="L167" s="6"/>
      <c r="M167" s="1"/>
      <c r="N167" s="1"/>
      <c r="O167" s="28">
        <f>(IF(AND(J167&gt;0,J167&lt;=I167),J167,I167)*(L167-M167+N167))</f>
        <v>0</v>
      </c>
      <c r="P167" s="11"/>
      <c r="Q167" s="1"/>
      <c r="R167" s="1"/>
    </row>
    <row r="168" spans="1:18" ht="22.5">
      <c r="A168">
        <v>13</v>
      </c>
      <c r="B168">
        <v>17</v>
      </c>
      <c r="C168">
        <v>2019</v>
      </c>
      <c r="D168">
        <v>152</v>
      </c>
      <c r="G168" s="14">
        <v>152</v>
      </c>
      <c r="H168" s="19" t="s">
        <v>181</v>
      </c>
      <c r="I168" s="22">
        <v>9000</v>
      </c>
      <c r="J168" s="22" t="s">
        <v>32</v>
      </c>
      <c r="K168" s="14"/>
      <c r="L168" s="6"/>
      <c r="M168" s="1"/>
      <c r="N168" s="1"/>
      <c r="O168" s="28">
        <f>(IF(AND(J168&gt;0,J168&lt;=I168),J168,I168)*(L168-M168+N168))</f>
        <v>0</v>
      </c>
      <c r="P168" s="11"/>
      <c r="Q168" s="1"/>
      <c r="R168" s="1"/>
    </row>
    <row r="169" spans="1:18" ht="22.5">
      <c r="A169">
        <v>13</v>
      </c>
      <c r="B169">
        <v>17</v>
      </c>
      <c r="C169">
        <v>2019</v>
      </c>
      <c r="D169">
        <v>153</v>
      </c>
      <c r="G169" s="14">
        <v>153</v>
      </c>
      <c r="H169" s="19" t="s">
        <v>182</v>
      </c>
      <c r="I169" s="22">
        <v>9000</v>
      </c>
      <c r="J169" s="22" t="s">
        <v>32</v>
      </c>
      <c r="K169" s="14"/>
      <c r="L169" s="6"/>
      <c r="M169" s="1"/>
      <c r="N169" s="1"/>
      <c r="O169" s="28">
        <f>(IF(AND(J169&gt;0,J169&lt;=I169),J169,I169)*(L169-M169+N169))</f>
        <v>0</v>
      </c>
      <c r="P169" s="11"/>
      <c r="Q169" s="1"/>
      <c r="R169" s="1"/>
    </row>
    <row r="170" spans="1:18" ht="22.5">
      <c r="A170">
        <v>13</v>
      </c>
      <c r="B170">
        <v>17</v>
      </c>
      <c r="C170">
        <v>2019</v>
      </c>
      <c r="D170">
        <v>154</v>
      </c>
      <c r="G170" s="14">
        <v>154</v>
      </c>
      <c r="H170" s="19" t="s">
        <v>183</v>
      </c>
      <c r="I170" s="22">
        <v>9000</v>
      </c>
      <c r="J170" s="22" t="s">
        <v>32</v>
      </c>
      <c r="K170" s="14"/>
      <c r="L170" s="6"/>
      <c r="M170" s="1"/>
      <c r="N170" s="1"/>
      <c r="O170" s="28">
        <f>(IF(AND(J170&gt;0,J170&lt;=I170),J170,I170)*(L170-M170+N170))</f>
        <v>0</v>
      </c>
      <c r="P170" s="11"/>
      <c r="Q170" s="1"/>
      <c r="R170" s="1"/>
    </row>
    <row r="171" spans="1:18" ht="15">
      <c r="A171">
        <v>13</v>
      </c>
      <c r="B171">
        <v>17</v>
      </c>
      <c r="C171">
        <v>2019</v>
      </c>
      <c r="D171">
        <v>155</v>
      </c>
      <c r="G171" s="14">
        <v>155</v>
      </c>
      <c r="H171" s="19" t="s">
        <v>184</v>
      </c>
      <c r="I171" s="22">
        <v>9000</v>
      </c>
      <c r="J171" s="22" t="s">
        <v>32</v>
      </c>
      <c r="K171" s="14"/>
      <c r="L171" s="6"/>
      <c r="M171" s="1"/>
      <c r="N171" s="1"/>
      <c r="O171" s="28">
        <f>(IF(AND(J171&gt;0,J171&lt;=I171),J171,I171)*(L171-M171+N171))</f>
        <v>0</v>
      </c>
      <c r="P171" s="11"/>
      <c r="Q171" s="1"/>
      <c r="R171" s="1"/>
    </row>
    <row r="172" spans="1:18" ht="15">
      <c r="A172">
        <v>13</v>
      </c>
      <c r="B172">
        <v>17</v>
      </c>
      <c r="C172">
        <v>2019</v>
      </c>
      <c r="D172">
        <v>156</v>
      </c>
      <c r="G172" s="14">
        <v>156</v>
      </c>
      <c r="H172" s="19" t="s">
        <v>185</v>
      </c>
      <c r="I172" s="22">
        <v>9000</v>
      </c>
      <c r="J172" s="22" t="s">
        <v>32</v>
      </c>
      <c r="K172" s="14"/>
      <c r="L172" s="6"/>
      <c r="M172" s="1"/>
      <c r="N172" s="1"/>
      <c r="O172" s="28">
        <f>(IF(AND(J172&gt;0,J172&lt;=I172),J172,I172)*(L172-M172+N172))</f>
        <v>0</v>
      </c>
      <c r="P172" s="11"/>
      <c r="Q172" s="1"/>
      <c r="R172" s="1"/>
    </row>
    <row r="173" spans="1:18" ht="22.5">
      <c r="A173">
        <v>13</v>
      </c>
      <c r="B173">
        <v>17</v>
      </c>
      <c r="C173">
        <v>2019</v>
      </c>
      <c r="D173">
        <v>157</v>
      </c>
      <c r="G173" s="14">
        <v>157</v>
      </c>
      <c r="H173" s="19" t="s">
        <v>186</v>
      </c>
      <c r="I173" s="22">
        <v>9000</v>
      </c>
      <c r="J173" s="22" t="s">
        <v>32</v>
      </c>
      <c r="K173" s="14"/>
      <c r="L173" s="6"/>
      <c r="M173" s="1"/>
      <c r="N173" s="1"/>
      <c r="O173" s="28">
        <f>(IF(AND(J173&gt;0,J173&lt;=I173),J173,I173)*(L173-M173+N173))</f>
        <v>0</v>
      </c>
      <c r="P173" s="11"/>
      <c r="Q173" s="1"/>
      <c r="R173" s="1"/>
    </row>
    <row r="174" spans="1:18" ht="90">
      <c r="A174">
        <v>13</v>
      </c>
      <c r="B174">
        <v>17</v>
      </c>
      <c r="C174">
        <v>2019</v>
      </c>
      <c r="D174">
        <v>158</v>
      </c>
      <c r="G174" s="14">
        <v>158</v>
      </c>
      <c r="H174" s="19" t="s">
        <v>187</v>
      </c>
      <c r="I174" s="22">
        <v>100</v>
      </c>
      <c r="J174" s="22" t="s">
        <v>30</v>
      </c>
      <c r="K174" s="14"/>
      <c r="L174" s="6"/>
      <c r="M174" s="1"/>
      <c r="N174" s="1"/>
      <c r="O174" s="28">
        <f>(IF(AND(J174&gt;0,J174&lt;=I174),J174,I174)*(L174-M174+N174))</f>
        <v>0</v>
      </c>
      <c r="P174" s="11"/>
      <c r="Q174" s="1"/>
      <c r="R174" s="1"/>
    </row>
    <row r="175" spans="1:18" ht="78.75">
      <c r="A175">
        <v>13</v>
      </c>
      <c r="B175">
        <v>17</v>
      </c>
      <c r="C175">
        <v>2019</v>
      </c>
      <c r="D175">
        <v>159</v>
      </c>
      <c r="G175" s="14">
        <v>159</v>
      </c>
      <c r="H175" s="19" t="s">
        <v>188</v>
      </c>
      <c r="I175" s="22">
        <v>400</v>
      </c>
      <c r="J175" s="22" t="s">
        <v>30</v>
      </c>
      <c r="K175" s="14"/>
      <c r="L175" s="6"/>
      <c r="M175" s="1"/>
      <c r="N175" s="1"/>
      <c r="O175" s="28">
        <f>(IF(AND(J175&gt;0,J175&lt;=I175),J175,I175)*(L175-M175+N175))</f>
        <v>0</v>
      </c>
      <c r="P175" s="11"/>
      <c r="Q175" s="1"/>
      <c r="R175" s="1"/>
    </row>
    <row r="176" spans="1:18" ht="123.75">
      <c r="A176">
        <v>13</v>
      </c>
      <c r="B176">
        <v>17</v>
      </c>
      <c r="C176">
        <v>2019</v>
      </c>
      <c r="D176">
        <v>160</v>
      </c>
      <c r="G176" s="14">
        <v>160</v>
      </c>
      <c r="H176" s="19" t="s">
        <v>189</v>
      </c>
      <c r="I176" s="22">
        <v>1000</v>
      </c>
      <c r="J176" s="22" t="s">
        <v>32</v>
      </c>
      <c r="K176" s="14"/>
      <c r="L176" s="6"/>
      <c r="M176" s="1"/>
      <c r="N176" s="1"/>
      <c r="O176" s="28">
        <f>(IF(AND(J176&gt;0,J176&lt;=I176),J176,I176)*(L176-M176+N176))</f>
        <v>0</v>
      </c>
      <c r="P176" s="11"/>
      <c r="Q176" s="1"/>
      <c r="R176" s="1"/>
    </row>
    <row r="177" spans="1:18" ht="22.5">
      <c r="A177">
        <v>13</v>
      </c>
      <c r="B177">
        <v>17</v>
      </c>
      <c r="C177">
        <v>2019</v>
      </c>
      <c r="D177">
        <v>161</v>
      </c>
      <c r="G177" s="14">
        <v>161</v>
      </c>
      <c r="H177" s="19" t="s">
        <v>190</v>
      </c>
      <c r="I177" s="22">
        <v>100</v>
      </c>
      <c r="J177" s="22" t="s">
        <v>28</v>
      </c>
      <c r="K177" s="14"/>
      <c r="L177" s="6"/>
      <c r="M177" s="1"/>
      <c r="N177" s="1"/>
      <c r="O177" s="28">
        <f>(IF(AND(J177&gt;0,J177&lt;=I177),J177,I177)*(L177-M177+N177))</f>
        <v>0</v>
      </c>
      <c r="P177" s="11"/>
      <c r="Q177" s="1"/>
      <c r="R177" s="1"/>
    </row>
    <row r="178" spans="1:18" ht="15">
      <c r="A178">
        <v>13</v>
      </c>
      <c r="B178">
        <v>17</v>
      </c>
      <c r="C178">
        <v>2019</v>
      </c>
      <c r="D178">
        <v>162</v>
      </c>
      <c r="G178" s="14">
        <v>162</v>
      </c>
      <c r="H178" s="19" t="s">
        <v>191</v>
      </c>
      <c r="I178" s="22">
        <v>90</v>
      </c>
      <c r="J178" s="22" t="s">
        <v>32</v>
      </c>
      <c r="K178" s="14"/>
      <c r="L178" s="6"/>
      <c r="M178" s="1"/>
      <c r="N178" s="1"/>
      <c r="O178" s="28">
        <f>(IF(AND(J178&gt;0,J178&lt;=I178),J178,I178)*(L178-M178+N178))</f>
        <v>0</v>
      </c>
      <c r="P178" s="11"/>
      <c r="Q178" s="1"/>
      <c r="R178" s="1"/>
    </row>
    <row r="179" spans="1:18" ht="67.5">
      <c r="A179">
        <v>13</v>
      </c>
      <c r="B179">
        <v>17</v>
      </c>
      <c r="C179">
        <v>2019</v>
      </c>
      <c r="D179">
        <v>163</v>
      </c>
      <c r="G179" s="14">
        <v>163</v>
      </c>
      <c r="H179" s="19" t="s">
        <v>192</v>
      </c>
      <c r="I179" s="22">
        <v>180</v>
      </c>
      <c r="J179" s="22" t="s">
        <v>32</v>
      </c>
      <c r="K179" s="14"/>
      <c r="L179" s="6"/>
      <c r="M179" s="1"/>
      <c r="N179" s="1"/>
      <c r="O179" s="28">
        <f>(IF(AND(J179&gt;0,J179&lt;=I179),J179,I179)*(L179-M179+N179))</f>
        <v>0</v>
      </c>
      <c r="P179" s="11"/>
      <c r="Q179" s="1"/>
      <c r="R179" s="1"/>
    </row>
    <row r="180" spans="1:18" ht="67.5">
      <c r="A180">
        <v>13</v>
      </c>
      <c r="B180">
        <v>17</v>
      </c>
      <c r="C180">
        <v>2019</v>
      </c>
      <c r="D180">
        <v>164</v>
      </c>
      <c r="G180" s="14">
        <v>164</v>
      </c>
      <c r="H180" s="19" t="s">
        <v>193</v>
      </c>
      <c r="I180" s="22">
        <v>180</v>
      </c>
      <c r="J180" s="22" t="s">
        <v>32</v>
      </c>
      <c r="K180" s="14"/>
      <c r="L180" s="6"/>
      <c r="M180" s="1"/>
      <c r="N180" s="1"/>
      <c r="O180" s="28">
        <f>(IF(AND(J180&gt;0,J180&lt;=I180),J180,I180)*(L180-M180+N180))</f>
        <v>0</v>
      </c>
      <c r="P180" s="11"/>
      <c r="Q180" s="1"/>
      <c r="R180" s="1"/>
    </row>
    <row r="181" spans="1:18" ht="67.5">
      <c r="A181">
        <v>13</v>
      </c>
      <c r="B181">
        <v>17</v>
      </c>
      <c r="C181">
        <v>2019</v>
      </c>
      <c r="D181">
        <v>165</v>
      </c>
      <c r="G181" s="14">
        <v>165</v>
      </c>
      <c r="H181" s="19" t="s">
        <v>194</v>
      </c>
      <c r="I181" s="22">
        <v>180</v>
      </c>
      <c r="J181" s="22" t="s">
        <v>32</v>
      </c>
      <c r="K181" s="14"/>
      <c r="L181" s="6"/>
      <c r="M181" s="1"/>
      <c r="N181" s="1"/>
      <c r="O181" s="28">
        <f>(IF(AND(J181&gt;0,J181&lt;=I181),J181,I181)*(L181-M181+N181))</f>
        <v>0</v>
      </c>
      <c r="P181" s="11"/>
      <c r="Q181" s="1"/>
      <c r="R181" s="1"/>
    </row>
    <row r="182" spans="1:18" ht="67.5">
      <c r="A182">
        <v>13</v>
      </c>
      <c r="B182">
        <v>17</v>
      </c>
      <c r="C182">
        <v>2019</v>
      </c>
      <c r="D182">
        <v>166</v>
      </c>
      <c r="G182" s="14">
        <v>166</v>
      </c>
      <c r="H182" s="19" t="s">
        <v>195</v>
      </c>
      <c r="I182" s="22">
        <v>180</v>
      </c>
      <c r="J182" s="22" t="s">
        <v>32</v>
      </c>
      <c r="K182" s="14"/>
      <c r="L182" s="6"/>
      <c r="M182" s="1"/>
      <c r="N182" s="1"/>
      <c r="O182" s="28">
        <f>(IF(AND(J182&gt;0,J182&lt;=I182),J182,I182)*(L182-M182+N182))</f>
        <v>0</v>
      </c>
      <c r="P182" s="11"/>
      <c r="Q182" s="1"/>
      <c r="R182" s="1"/>
    </row>
    <row r="183" spans="1:18" ht="67.5">
      <c r="A183">
        <v>13</v>
      </c>
      <c r="B183">
        <v>17</v>
      </c>
      <c r="C183">
        <v>2019</v>
      </c>
      <c r="D183">
        <v>167</v>
      </c>
      <c r="G183" s="14">
        <v>167</v>
      </c>
      <c r="H183" s="19" t="s">
        <v>196</v>
      </c>
      <c r="I183" s="22">
        <v>180</v>
      </c>
      <c r="J183" s="22" t="s">
        <v>32</v>
      </c>
      <c r="K183" s="14"/>
      <c r="L183" s="6"/>
      <c r="M183" s="1"/>
      <c r="N183" s="1"/>
      <c r="O183" s="28">
        <f>(IF(AND(J183&gt;0,J183&lt;=I183),J183,I183)*(L183-M183+N183))</f>
        <v>0</v>
      </c>
      <c r="P183" s="11"/>
      <c r="Q183" s="1"/>
      <c r="R183" s="1"/>
    </row>
    <row r="184" spans="1:18" ht="56.25">
      <c r="A184">
        <v>13</v>
      </c>
      <c r="B184">
        <v>17</v>
      </c>
      <c r="C184">
        <v>2019</v>
      </c>
      <c r="D184">
        <v>168</v>
      </c>
      <c r="G184" s="14">
        <v>168</v>
      </c>
      <c r="H184" s="19" t="s">
        <v>197</v>
      </c>
      <c r="I184" s="22">
        <v>500</v>
      </c>
      <c r="J184" s="22" t="s">
        <v>32</v>
      </c>
      <c r="K184" s="14"/>
      <c r="L184" s="6"/>
      <c r="M184" s="1"/>
      <c r="N184" s="1"/>
      <c r="O184" s="28">
        <f>(IF(AND(J184&gt;0,J184&lt;=I184),J184,I184)*(L184-M184+N184))</f>
        <v>0</v>
      </c>
      <c r="P184" s="11"/>
      <c r="Q184" s="1"/>
      <c r="R184" s="1"/>
    </row>
    <row r="185" spans="1:18" ht="135">
      <c r="A185">
        <v>13</v>
      </c>
      <c r="B185">
        <v>17</v>
      </c>
      <c r="C185">
        <v>2019</v>
      </c>
      <c r="D185">
        <v>169</v>
      </c>
      <c r="G185" s="14">
        <v>169</v>
      </c>
      <c r="H185" s="19" t="s">
        <v>198</v>
      </c>
      <c r="I185" s="22">
        <v>360</v>
      </c>
      <c r="J185" s="22" t="s">
        <v>32</v>
      </c>
      <c r="K185" s="14"/>
      <c r="L185" s="6"/>
      <c r="M185" s="1"/>
      <c r="N185" s="1"/>
      <c r="O185" s="28">
        <f>(IF(AND(J185&gt;0,J185&lt;=I185),J185,I185)*(L185-M185+N185))</f>
        <v>0</v>
      </c>
      <c r="P185" s="11"/>
      <c r="Q185" s="1"/>
      <c r="R185" s="1"/>
    </row>
    <row r="186" spans="1:18" ht="78.75">
      <c r="A186">
        <v>13</v>
      </c>
      <c r="B186">
        <v>17</v>
      </c>
      <c r="C186">
        <v>2019</v>
      </c>
      <c r="D186">
        <v>170</v>
      </c>
      <c r="G186" s="14">
        <v>170</v>
      </c>
      <c r="H186" s="19" t="s">
        <v>199</v>
      </c>
      <c r="I186" s="22">
        <v>180</v>
      </c>
      <c r="J186" s="22" t="s">
        <v>32</v>
      </c>
      <c r="K186" s="14"/>
      <c r="L186" s="6"/>
      <c r="M186" s="1"/>
      <c r="N186" s="1"/>
      <c r="O186" s="28">
        <f>(IF(AND(J186&gt;0,J186&lt;=I186),J186,I186)*(L186-M186+N186))</f>
        <v>0</v>
      </c>
      <c r="P186" s="11"/>
      <c r="Q186" s="1"/>
      <c r="R186" s="1"/>
    </row>
    <row r="187" spans="1:18" ht="67.5">
      <c r="A187">
        <v>13</v>
      </c>
      <c r="B187">
        <v>17</v>
      </c>
      <c r="C187">
        <v>2019</v>
      </c>
      <c r="D187">
        <v>171</v>
      </c>
      <c r="G187" s="14">
        <v>171</v>
      </c>
      <c r="H187" s="19" t="s">
        <v>200</v>
      </c>
      <c r="I187" s="22">
        <v>210</v>
      </c>
      <c r="J187" s="22" t="s">
        <v>32</v>
      </c>
      <c r="K187" s="14"/>
      <c r="L187" s="6"/>
      <c r="M187" s="1"/>
      <c r="N187" s="1"/>
      <c r="O187" s="28">
        <f>(IF(AND(J187&gt;0,J187&lt;=I187),J187,I187)*(L187-M187+N187))</f>
        <v>0</v>
      </c>
      <c r="P187" s="11"/>
      <c r="Q187" s="1"/>
      <c r="R187" s="1"/>
    </row>
    <row r="188" spans="1:18" ht="67.5">
      <c r="A188">
        <v>13</v>
      </c>
      <c r="B188">
        <v>17</v>
      </c>
      <c r="C188">
        <v>2019</v>
      </c>
      <c r="D188">
        <v>172</v>
      </c>
      <c r="G188" s="14">
        <v>172</v>
      </c>
      <c r="H188" s="19" t="s">
        <v>201</v>
      </c>
      <c r="I188" s="22">
        <v>210</v>
      </c>
      <c r="J188" s="22" t="s">
        <v>32</v>
      </c>
      <c r="K188" s="14"/>
      <c r="L188" s="6"/>
      <c r="M188" s="1"/>
      <c r="N188" s="1"/>
      <c r="O188" s="28">
        <f>(IF(AND(J188&gt;0,J188&lt;=I188),J188,I188)*(L188-M188+N188))</f>
        <v>0</v>
      </c>
      <c r="P188" s="11"/>
      <c r="Q188" s="1"/>
      <c r="R188" s="1"/>
    </row>
    <row r="189" spans="1:18" ht="67.5">
      <c r="A189">
        <v>13</v>
      </c>
      <c r="B189">
        <v>17</v>
      </c>
      <c r="C189">
        <v>2019</v>
      </c>
      <c r="D189">
        <v>173</v>
      </c>
      <c r="G189" s="14">
        <v>173</v>
      </c>
      <c r="H189" s="19" t="s">
        <v>202</v>
      </c>
      <c r="I189" s="22">
        <v>210</v>
      </c>
      <c r="J189" s="22" t="s">
        <v>32</v>
      </c>
      <c r="K189" s="14"/>
      <c r="L189" s="6"/>
      <c r="M189" s="1"/>
      <c r="N189" s="1"/>
      <c r="O189" s="28">
        <f>(IF(AND(J189&gt;0,J189&lt;=I189),J189,I189)*(L189-M189+N189))</f>
        <v>0</v>
      </c>
      <c r="P189" s="11"/>
      <c r="Q189" s="1"/>
      <c r="R189" s="1"/>
    </row>
    <row r="190" spans="1:18" ht="67.5">
      <c r="A190">
        <v>13</v>
      </c>
      <c r="B190">
        <v>17</v>
      </c>
      <c r="C190">
        <v>2019</v>
      </c>
      <c r="D190">
        <v>174</v>
      </c>
      <c r="G190" s="14">
        <v>174</v>
      </c>
      <c r="H190" s="19" t="s">
        <v>203</v>
      </c>
      <c r="I190" s="22">
        <v>210</v>
      </c>
      <c r="J190" s="22" t="s">
        <v>32</v>
      </c>
      <c r="K190" s="14"/>
      <c r="L190" s="6"/>
      <c r="M190" s="1"/>
      <c r="N190" s="1"/>
      <c r="O190" s="28">
        <f>(IF(AND(J190&gt;0,J190&lt;=I190),J190,I190)*(L190-M190+N190))</f>
        <v>0</v>
      </c>
      <c r="P190" s="11"/>
      <c r="Q190" s="1"/>
      <c r="R190" s="1"/>
    </row>
    <row r="191" spans="1:18" ht="45">
      <c r="A191">
        <v>13</v>
      </c>
      <c r="B191">
        <v>17</v>
      </c>
      <c r="C191">
        <v>2019</v>
      </c>
      <c r="D191">
        <v>175</v>
      </c>
      <c r="G191" s="14">
        <v>175</v>
      </c>
      <c r="H191" s="19" t="s">
        <v>204</v>
      </c>
      <c r="I191" s="22">
        <v>600</v>
      </c>
      <c r="J191" s="22" t="s">
        <v>22</v>
      </c>
      <c r="K191" s="14"/>
      <c r="L191" s="6"/>
      <c r="M191" s="1"/>
      <c r="N191" s="1"/>
      <c r="O191" s="28">
        <f>(IF(AND(J191&gt;0,J191&lt;=I191),J191,I191)*(L191-M191+N191))</f>
        <v>0</v>
      </c>
      <c r="P191" s="11"/>
      <c r="Q191" s="1"/>
      <c r="R191" s="1"/>
    </row>
    <row r="192" spans="1:18" ht="33.75">
      <c r="A192">
        <v>13</v>
      </c>
      <c r="B192">
        <v>17</v>
      </c>
      <c r="C192">
        <v>2019</v>
      </c>
      <c r="D192">
        <v>176</v>
      </c>
      <c r="G192" s="14">
        <v>176</v>
      </c>
      <c r="H192" s="19" t="s">
        <v>205</v>
      </c>
      <c r="I192" s="22">
        <v>20</v>
      </c>
      <c r="J192" s="22" t="s">
        <v>83</v>
      </c>
      <c r="K192" s="14"/>
      <c r="L192" s="6"/>
      <c r="M192" s="1"/>
      <c r="N192" s="1"/>
      <c r="O192" s="28">
        <f>(IF(AND(J192&gt;0,J192&lt;=I192),J192,I192)*(L192-M192+N192))</f>
        <v>0</v>
      </c>
      <c r="P192" s="11"/>
      <c r="Q192" s="1"/>
      <c r="R192" s="1"/>
    </row>
    <row r="193" spans="1:18" ht="67.5">
      <c r="A193">
        <v>13</v>
      </c>
      <c r="B193">
        <v>17</v>
      </c>
      <c r="C193">
        <v>2019</v>
      </c>
      <c r="D193">
        <v>177</v>
      </c>
      <c r="G193" s="14">
        <v>177</v>
      </c>
      <c r="H193" s="19" t="s">
        <v>206</v>
      </c>
      <c r="I193" s="22">
        <v>50</v>
      </c>
      <c r="J193" s="22" t="s">
        <v>32</v>
      </c>
      <c r="K193" s="14"/>
      <c r="L193" s="6"/>
      <c r="M193" s="1"/>
      <c r="N193" s="1"/>
      <c r="O193" s="28">
        <f>(IF(AND(J193&gt;0,J193&lt;=I193),J193,I193)*(L193-M193+N193))</f>
        <v>0</v>
      </c>
      <c r="P193" s="11"/>
      <c r="Q193" s="1"/>
      <c r="R193" s="1"/>
    </row>
    <row r="194" spans="1:18" ht="67.5">
      <c r="A194">
        <v>13</v>
      </c>
      <c r="B194">
        <v>17</v>
      </c>
      <c r="C194">
        <v>2019</v>
      </c>
      <c r="D194">
        <v>178</v>
      </c>
      <c r="G194" s="14">
        <v>178</v>
      </c>
      <c r="H194" s="19" t="s">
        <v>207</v>
      </c>
      <c r="I194" s="22">
        <v>50</v>
      </c>
      <c r="J194" s="22" t="s">
        <v>32</v>
      </c>
      <c r="K194" s="14"/>
      <c r="L194" s="6"/>
      <c r="M194" s="1"/>
      <c r="N194" s="1"/>
      <c r="O194" s="28">
        <f>(IF(AND(J194&gt;0,J194&lt;=I194),J194,I194)*(L194-M194+N194))</f>
        <v>0</v>
      </c>
      <c r="P194" s="11"/>
      <c r="Q194" s="1"/>
      <c r="R194" s="1"/>
    </row>
    <row r="195" spans="1:18" ht="67.5">
      <c r="A195">
        <v>13</v>
      </c>
      <c r="B195">
        <v>17</v>
      </c>
      <c r="C195">
        <v>2019</v>
      </c>
      <c r="D195">
        <v>179</v>
      </c>
      <c r="G195" s="14">
        <v>179</v>
      </c>
      <c r="H195" s="19" t="s">
        <v>208</v>
      </c>
      <c r="I195" s="22">
        <v>50</v>
      </c>
      <c r="J195" s="22" t="s">
        <v>32</v>
      </c>
      <c r="K195" s="14"/>
      <c r="L195" s="6"/>
      <c r="M195" s="1"/>
      <c r="N195" s="1"/>
      <c r="O195" s="28">
        <f>(IF(AND(J195&gt;0,J195&lt;=I195),J195,I195)*(L195-M195+N195))</f>
        <v>0</v>
      </c>
      <c r="P195" s="11"/>
      <c r="Q195" s="1"/>
      <c r="R195" s="1"/>
    </row>
    <row r="196" spans="1:18" ht="67.5">
      <c r="A196">
        <v>13</v>
      </c>
      <c r="B196">
        <v>17</v>
      </c>
      <c r="C196">
        <v>2019</v>
      </c>
      <c r="D196">
        <v>180</v>
      </c>
      <c r="G196" s="14">
        <v>180</v>
      </c>
      <c r="H196" s="19" t="s">
        <v>209</v>
      </c>
      <c r="I196" s="22">
        <v>50</v>
      </c>
      <c r="J196" s="22" t="s">
        <v>32</v>
      </c>
      <c r="K196" s="14"/>
      <c r="L196" s="6"/>
      <c r="M196" s="1"/>
      <c r="N196" s="1"/>
      <c r="O196" s="28">
        <f>(IF(AND(J196&gt;0,J196&lt;=I196),J196,I196)*(L196-M196+N196))</f>
        <v>0</v>
      </c>
      <c r="P196" s="11"/>
      <c r="Q196" s="1"/>
      <c r="R196" s="1"/>
    </row>
    <row r="197" spans="1:18" ht="33.75">
      <c r="A197">
        <v>13</v>
      </c>
      <c r="B197">
        <v>17</v>
      </c>
      <c r="C197">
        <v>2019</v>
      </c>
      <c r="D197">
        <v>181</v>
      </c>
      <c r="G197" s="14">
        <v>181</v>
      </c>
      <c r="H197" s="19" t="s">
        <v>210</v>
      </c>
      <c r="I197" s="22">
        <v>700</v>
      </c>
      <c r="J197" s="22" t="s">
        <v>30</v>
      </c>
      <c r="K197" s="14"/>
      <c r="L197" s="6"/>
      <c r="M197" s="1"/>
      <c r="N197" s="1"/>
      <c r="O197" s="28">
        <f>(IF(AND(J197&gt;0,J197&lt;=I197),J197,I197)*(L197-M197+N197))</f>
        <v>0</v>
      </c>
      <c r="P197" s="11"/>
      <c r="Q197" s="1"/>
      <c r="R197" s="1"/>
    </row>
    <row r="198" spans="1:18" ht="33.75">
      <c r="A198">
        <v>13</v>
      </c>
      <c r="B198">
        <v>17</v>
      </c>
      <c r="C198">
        <v>2019</v>
      </c>
      <c r="D198">
        <v>182</v>
      </c>
      <c r="G198" s="14">
        <v>182</v>
      </c>
      <c r="H198" s="19" t="s">
        <v>211</v>
      </c>
      <c r="I198" s="22">
        <v>50</v>
      </c>
      <c r="J198" s="22" t="s">
        <v>30</v>
      </c>
      <c r="K198" s="14"/>
      <c r="L198" s="6"/>
      <c r="M198" s="1"/>
      <c r="N198" s="1"/>
      <c r="O198" s="28">
        <f>(IF(AND(J198&gt;0,J198&lt;=I198),J198,I198)*(L198-M198+N198))</f>
        <v>0</v>
      </c>
      <c r="P198" s="11"/>
      <c r="Q198" s="1"/>
      <c r="R198" s="1"/>
    </row>
    <row r="199" spans="1:18" ht="112.5">
      <c r="A199">
        <v>13</v>
      </c>
      <c r="B199">
        <v>17</v>
      </c>
      <c r="C199">
        <v>2019</v>
      </c>
      <c r="D199">
        <v>183</v>
      </c>
      <c r="G199" s="14">
        <v>183</v>
      </c>
      <c r="H199" s="19" t="s">
        <v>212</v>
      </c>
      <c r="I199" s="22">
        <v>50</v>
      </c>
      <c r="J199" s="22" t="s">
        <v>30</v>
      </c>
      <c r="K199" s="14"/>
      <c r="L199" s="6"/>
      <c r="M199" s="1"/>
      <c r="N199" s="1"/>
      <c r="O199" s="28">
        <f>(IF(AND(J199&gt;0,J199&lt;=I199),J199,I199)*(L199-M199+N199))</f>
        <v>0</v>
      </c>
      <c r="P199" s="11"/>
      <c r="Q199" s="1"/>
      <c r="R199" s="1"/>
    </row>
    <row r="200" spans="1:18" ht="78.75">
      <c r="A200">
        <v>13</v>
      </c>
      <c r="B200">
        <v>17</v>
      </c>
      <c r="C200">
        <v>2019</v>
      </c>
      <c r="D200">
        <v>184</v>
      </c>
      <c r="G200" s="14">
        <v>184</v>
      </c>
      <c r="H200" s="19" t="s">
        <v>213</v>
      </c>
      <c r="I200" s="22">
        <v>50</v>
      </c>
      <c r="J200" s="22" t="s">
        <v>30</v>
      </c>
      <c r="K200" s="14"/>
      <c r="L200" s="6"/>
      <c r="M200" s="1"/>
      <c r="N200" s="1"/>
      <c r="O200" s="28">
        <f>(IF(AND(J200&gt;0,J200&lt;=I200),J200,I200)*(L200-M200+N200))</f>
        <v>0</v>
      </c>
      <c r="P200" s="11"/>
      <c r="Q200" s="1"/>
      <c r="R200" s="1"/>
    </row>
    <row r="201" spans="1:18" ht="90">
      <c r="A201">
        <v>13</v>
      </c>
      <c r="B201">
        <v>17</v>
      </c>
      <c r="C201">
        <v>2019</v>
      </c>
      <c r="D201">
        <v>185</v>
      </c>
      <c r="G201" s="14">
        <v>185</v>
      </c>
      <c r="H201" s="19" t="s">
        <v>214</v>
      </c>
      <c r="I201" s="22">
        <v>250</v>
      </c>
      <c r="J201" s="22" t="s">
        <v>22</v>
      </c>
      <c r="K201" s="14"/>
      <c r="L201" s="6"/>
      <c r="M201" s="1"/>
      <c r="N201" s="1"/>
      <c r="O201" s="28">
        <f>(IF(AND(J201&gt;0,J201&lt;=I201),J201,I201)*(L201-M201+N201))</f>
        <v>0</v>
      </c>
      <c r="P201" s="11"/>
      <c r="Q201" s="1"/>
      <c r="R201" s="1"/>
    </row>
    <row r="202" spans="1:18" ht="135">
      <c r="A202">
        <v>13</v>
      </c>
      <c r="B202">
        <v>17</v>
      </c>
      <c r="C202">
        <v>2019</v>
      </c>
      <c r="D202">
        <v>186</v>
      </c>
      <c r="G202" s="14">
        <v>186</v>
      </c>
      <c r="H202" s="19" t="s">
        <v>215</v>
      </c>
      <c r="I202" s="22">
        <v>250</v>
      </c>
      <c r="J202" s="22" t="s">
        <v>22</v>
      </c>
      <c r="K202" s="14"/>
      <c r="L202" s="6"/>
      <c r="M202" s="1"/>
      <c r="N202" s="1"/>
      <c r="O202" s="28">
        <f>(IF(AND(J202&gt;0,J202&lt;=I202),J202,I202)*(L202-M202+N202))</f>
        <v>0</v>
      </c>
      <c r="P202" s="11"/>
      <c r="Q202" s="1"/>
      <c r="R202" s="1"/>
    </row>
    <row r="203" spans="1:18" ht="33.75">
      <c r="A203">
        <v>13</v>
      </c>
      <c r="B203">
        <v>17</v>
      </c>
      <c r="C203">
        <v>2019</v>
      </c>
      <c r="D203">
        <v>187</v>
      </c>
      <c r="G203" s="14">
        <v>187</v>
      </c>
      <c r="H203" s="19" t="s">
        <v>216</v>
      </c>
      <c r="I203" s="22">
        <v>150</v>
      </c>
      <c r="J203" s="22" t="s">
        <v>22</v>
      </c>
      <c r="K203" s="14"/>
      <c r="L203" s="6"/>
      <c r="M203" s="1"/>
      <c r="N203" s="1"/>
      <c r="O203" s="28">
        <f>(IF(AND(J203&gt;0,J203&lt;=I203),J203,I203)*(L203-M203+N203))</f>
        <v>0</v>
      </c>
      <c r="P203" s="11"/>
      <c r="Q203" s="1"/>
      <c r="R203" s="1"/>
    </row>
    <row r="204" spans="1:18" ht="90">
      <c r="A204">
        <v>13</v>
      </c>
      <c r="B204">
        <v>17</v>
      </c>
      <c r="C204">
        <v>2019</v>
      </c>
      <c r="D204">
        <v>188</v>
      </c>
      <c r="G204" s="14">
        <v>188</v>
      </c>
      <c r="H204" s="19" t="s">
        <v>217</v>
      </c>
      <c r="I204" s="22">
        <v>150</v>
      </c>
      <c r="J204" s="22" t="s">
        <v>22</v>
      </c>
      <c r="K204" s="14"/>
      <c r="L204" s="6"/>
      <c r="M204" s="1"/>
      <c r="N204" s="1"/>
      <c r="O204" s="28">
        <f>(IF(AND(J204&gt;0,J204&lt;=I204),J204,I204)*(L204-M204+N204))</f>
        <v>0</v>
      </c>
      <c r="P204" s="11"/>
      <c r="Q204" s="1"/>
      <c r="R204" s="1"/>
    </row>
    <row r="205" spans="1:18" ht="45">
      <c r="A205">
        <v>13</v>
      </c>
      <c r="B205">
        <v>17</v>
      </c>
      <c r="C205">
        <v>2019</v>
      </c>
      <c r="D205">
        <v>189</v>
      </c>
      <c r="G205" s="14">
        <v>189</v>
      </c>
      <c r="H205" s="19" t="s">
        <v>218</v>
      </c>
      <c r="I205" s="22">
        <v>200</v>
      </c>
      <c r="J205" s="22" t="s">
        <v>22</v>
      </c>
      <c r="K205" s="14"/>
      <c r="L205" s="6"/>
      <c r="M205" s="1"/>
      <c r="N205" s="1"/>
      <c r="O205" s="28">
        <f>(IF(AND(J205&gt;0,J205&lt;=I205),J205,I205)*(L205-M205+N205))</f>
        <v>0</v>
      </c>
      <c r="P205" s="11"/>
      <c r="Q205" s="1"/>
      <c r="R205" s="1"/>
    </row>
    <row r="206" spans="1:18" ht="56.25">
      <c r="A206">
        <v>13</v>
      </c>
      <c r="B206">
        <v>17</v>
      </c>
      <c r="C206">
        <v>2019</v>
      </c>
      <c r="D206">
        <v>190</v>
      </c>
      <c r="G206" s="14">
        <v>190</v>
      </c>
      <c r="H206" s="19" t="s">
        <v>219</v>
      </c>
      <c r="I206" s="22">
        <v>300</v>
      </c>
      <c r="J206" s="22" t="s">
        <v>32</v>
      </c>
      <c r="K206" s="14"/>
      <c r="L206" s="6"/>
      <c r="M206" s="1"/>
      <c r="N206" s="1"/>
      <c r="O206" s="28">
        <f>(IF(AND(J206&gt;0,J206&lt;=I206),J206,I206)*(L206-M206+N206))</f>
        <v>0</v>
      </c>
      <c r="P206" s="11"/>
      <c r="Q206" s="1"/>
      <c r="R206" s="1"/>
    </row>
    <row r="207" spans="1:18" ht="15">
      <c r="A207">
        <v>13</v>
      </c>
      <c r="B207">
        <v>17</v>
      </c>
      <c r="C207">
        <v>2019</v>
      </c>
      <c r="D207">
        <v>191</v>
      </c>
      <c r="G207" s="14">
        <v>191</v>
      </c>
      <c r="H207" s="19" t="s">
        <v>220</v>
      </c>
      <c r="I207" s="22">
        <v>250</v>
      </c>
      <c r="J207" s="22" t="s">
        <v>32</v>
      </c>
      <c r="K207" s="14"/>
      <c r="L207" s="6"/>
      <c r="M207" s="1"/>
      <c r="N207" s="1"/>
      <c r="O207" s="28">
        <f>(IF(AND(J207&gt;0,J207&lt;=I207),J207,I207)*(L207-M207+N207))</f>
        <v>0</v>
      </c>
      <c r="P207" s="11"/>
      <c r="Q207" s="1"/>
      <c r="R207" s="1"/>
    </row>
    <row r="208" spans="1:18" ht="45">
      <c r="A208">
        <v>13</v>
      </c>
      <c r="B208">
        <v>17</v>
      </c>
      <c r="C208">
        <v>2019</v>
      </c>
      <c r="D208">
        <v>192</v>
      </c>
      <c r="G208" s="14">
        <v>192</v>
      </c>
      <c r="H208" s="19" t="s">
        <v>221</v>
      </c>
      <c r="I208" s="22">
        <v>300</v>
      </c>
      <c r="J208" s="22" t="s">
        <v>32</v>
      </c>
      <c r="K208" s="14"/>
      <c r="L208" s="6"/>
      <c r="M208" s="1"/>
      <c r="N208" s="1"/>
      <c r="O208" s="28">
        <f>(IF(AND(J208&gt;0,J208&lt;=I208),J208,I208)*(L208-M208+N208))</f>
        <v>0</v>
      </c>
      <c r="P208" s="11"/>
      <c r="Q208" s="1"/>
      <c r="R208" s="1"/>
    </row>
    <row r="209" spans="1:18" ht="67.5">
      <c r="A209">
        <v>13</v>
      </c>
      <c r="B209">
        <v>17</v>
      </c>
      <c r="C209">
        <v>2019</v>
      </c>
      <c r="D209">
        <v>193</v>
      </c>
      <c r="G209" s="14">
        <v>193</v>
      </c>
      <c r="H209" s="19" t="s">
        <v>222</v>
      </c>
      <c r="I209" s="22">
        <v>400</v>
      </c>
      <c r="J209" s="22" t="s">
        <v>32</v>
      </c>
      <c r="K209" s="14"/>
      <c r="L209" s="6"/>
      <c r="M209" s="1"/>
      <c r="N209" s="1"/>
      <c r="O209" s="28">
        <f>(IF(AND(J209&gt;0,J209&lt;=I209),J209,I209)*(L209-M209+N209))</f>
        <v>0</v>
      </c>
      <c r="P209" s="11"/>
      <c r="Q209" s="1"/>
      <c r="R209" s="1"/>
    </row>
    <row r="210" spans="1:18" ht="78.75">
      <c r="A210">
        <v>13</v>
      </c>
      <c r="B210">
        <v>17</v>
      </c>
      <c r="C210">
        <v>2019</v>
      </c>
      <c r="D210">
        <v>194</v>
      </c>
      <c r="G210" s="14">
        <v>194</v>
      </c>
      <c r="H210" s="19" t="s">
        <v>223</v>
      </c>
      <c r="I210" s="22">
        <v>400</v>
      </c>
      <c r="J210" s="22" t="s">
        <v>32</v>
      </c>
      <c r="K210" s="14"/>
      <c r="L210" s="6"/>
      <c r="M210" s="1"/>
      <c r="N210" s="1"/>
      <c r="O210" s="28">
        <f>(IF(AND(J210&gt;0,J210&lt;=I210),J210,I210)*(L210-M210+N210))</f>
        <v>0</v>
      </c>
      <c r="P210" s="11"/>
      <c r="Q210" s="1"/>
      <c r="R210" s="1"/>
    </row>
    <row r="211" spans="1:18" ht="157.5">
      <c r="A211">
        <v>13</v>
      </c>
      <c r="B211">
        <v>17</v>
      </c>
      <c r="C211">
        <v>2019</v>
      </c>
      <c r="D211">
        <v>195</v>
      </c>
      <c r="G211" s="14">
        <v>195</v>
      </c>
      <c r="H211" s="19" t="s">
        <v>224</v>
      </c>
      <c r="I211" s="22">
        <v>300</v>
      </c>
      <c r="J211" s="22" t="s">
        <v>32</v>
      </c>
      <c r="K211" s="14"/>
      <c r="L211" s="6"/>
      <c r="M211" s="1"/>
      <c r="N211" s="1"/>
      <c r="O211" s="28">
        <f>(IF(AND(J211&gt;0,J211&lt;=I211),J211,I211)*(L211-M211+N211))</f>
        <v>0</v>
      </c>
      <c r="P211" s="11"/>
      <c r="Q211" s="1"/>
      <c r="R211" s="1"/>
    </row>
    <row r="212" spans="1:18" ht="168.75">
      <c r="A212">
        <v>13</v>
      </c>
      <c r="B212">
        <v>17</v>
      </c>
      <c r="C212">
        <v>2019</v>
      </c>
      <c r="D212">
        <v>196</v>
      </c>
      <c r="G212" s="14">
        <v>196</v>
      </c>
      <c r="H212" s="19" t="s">
        <v>225</v>
      </c>
      <c r="I212" s="22">
        <v>300</v>
      </c>
      <c r="J212" s="22" t="s">
        <v>32</v>
      </c>
      <c r="K212" s="14"/>
      <c r="L212" s="6"/>
      <c r="M212" s="1"/>
      <c r="N212" s="1"/>
      <c r="O212" s="28">
        <f>(IF(AND(J212&gt;0,J212&lt;=I212),J212,I212)*(L212-M212+N212))</f>
        <v>0</v>
      </c>
      <c r="P212" s="11"/>
      <c r="Q212" s="1"/>
      <c r="R212" s="1"/>
    </row>
    <row r="213" spans="1:18" ht="101.25">
      <c r="A213">
        <v>13</v>
      </c>
      <c r="B213">
        <v>17</v>
      </c>
      <c r="C213">
        <v>2019</v>
      </c>
      <c r="D213">
        <v>197</v>
      </c>
      <c r="G213" s="14">
        <v>197</v>
      </c>
      <c r="H213" s="19" t="s">
        <v>226</v>
      </c>
      <c r="I213" s="22">
        <v>200</v>
      </c>
      <c r="J213" s="22" t="s">
        <v>32</v>
      </c>
      <c r="K213" s="14"/>
      <c r="L213" s="6"/>
      <c r="M213" s="1"/>
      <c r="N213" s="1"/>
      <c r="O213" s="28">
        <f>(IF(AND(J213&gt;0,J213&lt;=I213),J213,I213)*(L213-M213+N213))</f>
        <v>0</v>
      </c>
      <c r="P213" s="11"/>
      <c r="Q213" s="1"/>
      <c r="R213" s="1"/>
    </row>
    <row r="214" spans="1:18" ht="22.5">
      <c r="A214">
        <v>13</v>
      </c>
      <c r="B214">
        <v>17</v>
      </c>
      <c r="C214">
        <v>2019</v>
      </c>
      <c r="D214">
        <v>198</v>
      </c>
      <c r="G214" s="14">
        <v>198</v>
      </c>
      <c r="H214" s="19" t="s">
        <v>227</v>
      </c>
      <c r="I214" s="22">
        <v>5000</v>
      </c>
      <c r="J214" s="22" t="s">
        <v>32</v>
      </c>
      <c r="K214" s="14"/>
      <c r="L214" s="6"/>
      <c r="M214" s="1"/>
      <c r="N214" s="1"/>
      <c r="O214" s="28">
        <f>(IF(AND(J214&gt;0,J214&lt;=I214),J214,I214)*(L214-M214+N214))</f>
        <v>0</v>
      </c>
      <c r="P214" s="11"/>
      <c r="Q214" s="1"/>
      <c r="R214" s="1"/>
    </row>
    <row r="215" spans="1:18" ht="22.5">
      <c r="A215">
        <v>13</v>
      </c>
      <c r="B215">
        <v>17</v>
      </c>
      <c r="C215">
        <v>2019</v>
      </c>
      <c r="D215">
        <v>199</v>
      </c>
      <c r="G215" s="14">
        <v>199</v>
      </c>
      <c r="H215" s="19" t="s">
        <v>228</v>
      </c>
      <c r="I215" s="22">
        <v>5000</v>
      </c>
      <c r="J215" s="22" t="s">
        <v>32</v>
      </c>
      <c r="K215" s="14"/>
      <c r="L215" s="6"/>
      <c r="M215" s="1"/>
      <c r="N215" s="1"/>
      <c r="O215" s="28">
        <f>(IF(AND(J215&gt;0,J215&lt;=I215),J215,I215)*(L215-M215+N215))</f>
        <v>0</v>
      </c>
      <c r="P215" s="11"/>
      <c r="Q215" s="1"/>
      <c r="R215" s="1"/>
    </row>
    <row r="216" spans="1:18" ht="22.5">
      <c r="A216">
        <v>13</v>
      </c>
      <c r="B216">
        <v>17</v>
      </c>
      <c r="C216">
        <v>2019</v>
      </c>
      <c r="D216">
        <v>200</v>
      </c>
      <c r="G216" s="14">
        <v>200</v>
      </c>
      <c r="H216" s="19" t="s">
        <v>229</v>
      </c>
      <c r="I216" s="22">
        <v>5000</v>
      </c>
      <c r="J216" s="22" t="s">
        <v>32</v>
      </c>
      <c r="K216" s="14"/>
      <c r="L216" s="6"/>
      <c r="M216" s="1"/>
      <c r="N216" s="1"/>
      <c r="O216" s="28">
        <f>(IF(AND(J216&gt;0,J216&lt;=I216),J216,I216)*(L216-M216+N216))</f>
        <v>0</v>
      </c>
      <c r="P216" s="11"/>
      <c r="Q216" s="1"/>
      <c r="R216" s="1"/>
    </row>
    <row r="217" spans="1:18" ht="22.5">
      <c r="A217">
        <v>13</v>
      </c>
      <c r="B217">
        <v>17</v>
      </c>
      <c r="C217">
        <v>2019</v>
      </c>
      <c r="D217">
        <v>201</v>
      </c>
      <c r="G217" s="14">
        <v>201</v>
      </c>
      <c r="H217" s="19" t="s">
        <v>230</v>
      </c>
      <c r="I217" s="22">
        <v>5000</v>
      </c>
      <c r="J217" s="22" t="s">
        <v>32</v>
      </c>
      <c r="K217" s="14"/>
      <c r="L217" s="6"/>
      <c r="M217" s="1"/>
      <c r="N217" s="1"/>
      <c r="O217" s="28">
        <f>(IF(AND(J217&gt;0,J217&lt;=I217),J217,I217)*(L217-M217+N217))</f>
        <v>0</v>
      </c>
      <c r="P217" s="11"/>
      <c r="Q217" s="1"/>
      <c r="R217" s="1"/>
    </row>
    <row r="218" spans="1:18" ht="67.5">
      <c r="A218">
        <v>13</v>
      </c>
      <c r="B218">
        <v>17</v>
      </c>
      <c r="C218">
        <v>2019</v>
      </c>
      <c r="D218">
        <v>202</v>
      </c>
      <c r="G218" s="14">
        <v>202</v>
      </c>
      <c r="H218" s="19" t="s">
        <v>231</v>
      </c>
      <c r="I218" s="22">
        <v>50</v>
      </c>
      <c r="J218" s="22" t="s">
        <v>32</v>
      </c>
      <c r="K218" s="14"/>
      <c r="L218" s="6"/>
      <c r="M218" s="1"/>
      <c r="N218" s="1"/>
      <c r="O218" s="28">
        <f>(IF(AND(J218&gt;0,J218&lt;=I218),J218,I218)*(L218-M218+N218))</f>
        <v>0</v>
      </c>
      <c r="P218" s="11"/>
      <c r="Q218" s="1"/>
      <c r="R218" s="1"/>
    </row>
    <row r="219" spans="1:18" ht="67.5">
      <c r="A219">
        <v>13</v>
      </c>
      <c r="B219">
        <v>17</v>
      </c>
      <c r="C219">
        <v>2019</v>
      </c>
      <c r="D219">
        <v>203</v>
      </c>
      <c r="G219" s="14">
        <v>203</v>
      </c>
      <c r="H219" s="19" t="s">
        <v>232</v>
      </c>
      <c r="I219" s="22">
        <v>50</v>
      </c>
      <c r="J219" s="22" t="s">
        <v>32</v>
      </c>
      <c r="K219" s="14"/>
      <c r="L219" s="6"/>
      <c r="M219" s="1"/>
      <c r="N219" s="1"/>
      <c r="O219" s="28">
        <f>(IF(AND(J219&gt;0,J219&lt;=I219),J219,I219)*(L219-M219+N219))</f>
        <v>0</v>
      </c>
      <c r="P219" s="11"/>
      <c r="Q219" s="1"/>
      <c r="R219" s="1"/>
    </row>
    <row r="220" spans="1:18" ht="67.5">
      <c r="A220">
        <v>13</v>
      </c>
      <c r="B220">
        <v>17</v>
      </c>
      <c r="C220">
        <v>2019</v>
      </c>
      <c r="D220">
        <v>204</v>
      </c>
      <c r="G220" s="14">
        <v>204</v>
      </c>
      <c r="H220" s="19" t="s">
        <v>233</v>
      </c>
      <c r="I220" s="22">
        <v>50</v>
      </c>
      <c r="J220" s="22" t="s">
        <v>32</v>
      </c>
      <c r="K220" s="14"/>
      <c r="L220" s="6"/>
      <c r="M220" s="1"/>
      <c r="N220" s="1"/>
      <c r="O220" s="28">
        <f>(IF(AND(J220&gt;0,J220&lt;=I220),J220,I220)*(L220-M220+N220))</f>
        <v>0</v>
      </c>
      <c r="P220" s="11"/>
      <c r="Q220" s="1"/>
      <c r="R220" s="1"/>
    </row>
    <row r="221" spans="1:18" ht="67.5">
      <c r="A221">
        <v>13</v>
      </c>
      <c r="B221">
        <v>17</v>
      </c>
      <c r="C221">
        <v>2019</v>
      </c>
      <c r="D221">
        <v>205</v>
      </c>
      <c r="G221" s="14">
        <v>205</v>
      </c>
      <c r="H221" s="19" t="s">
        <v>234</v>
      </c>
      <c r="I221" s="22">
        <v>50</v>
      </c>
      <c r="J221" s="22" t="s">
        <v>32</v>
      </c>
      <c r="K221" s="14"/>
      <c r="L221" s="6"/>
      <c r="M221" s="1"/>
      <c r="N221" s="1"/>
      <c r="O221" s="28">
        <f>(IF(AND(J221&gt;0,J221&lt;=I221),J221,I221)*(L221-M221+N221))</f>
        <v>0</v>
      </c>
      <c r="P221" s="11"/>
      <c r="Q221" s="1"/>
      <c r="R221" s="1"/>
    </row>
    <row r="222" spans="1:18" ht="33.75">
      <c r="A222">
        <v>13</v>
      </c>
      <c r="B222">
        <v>17</v>
      </c>
      <c r="C222">
        <v>2019</v>
      </c>
      <c r="D222">
        <v>206</v>
      </c>
      <c r="G222" s="14">
        <v>206</v>
      </c>
      <c r="H222" s="19" t="s">
        <v>235</v>
      </c>
      <c r="I222" s="22">
        <v>900</v>
      </c>
      <c r="J222" s="22" t="s">
        <v>30</v>
      </c>
      <c r="K222" s="14"/>
      <c r="L222" s="6"/>
      <c r="M222" s="1"/>
      <c r="N222" s="1"/>
      <c r="O222" s="28">
        <f>(IF(AND(J222&gt;0,J222&lt;=I222),J222,I222)*(L222-M222+N222))</f>
        <v>0</v>
      </c>
      <c r="P222" s="11"/>
      <c r="Q222" s="1"/>
      <c r="R222" s="1"/>
    </row>
    <row r="223" spans="1:18" ht="33.75">
      <c r="A223">
        <v>13</v>
      </c>
      <c r="B223">
        <v>17</v>
      </c>
      <c r="C223">
        <v>2019</v>
      </c>
      <c r="D223">
        <v>207</v>
      </c>
      <c r="G223" s="14">
        <v>207</v>
      </c>
      <c r="H223" s="19" t="s">
        <v>236</v>
      </c>
      <c r="I223" s="22">
        <v>70</v>
      </c>
      <c r="J223" s="22" t="s">
        <v>30</v>
      </c>
      <c r="K223" s="14"/>
      <c r="L223" s="6"/>
      <c r="M223" s="1"/>
      <c r="N223" s="1"/>
      <c r="O223" s="28">
        <f>(IF(AND(J223&gt;0,J223&lt;=I223),J223,I223)*(L223-M223+N223))</f>
        <v>0</v>
      </c>
      <c r="P223" s="11"/>
      <c r="Q223" s="1"/>
      <c r="R223" s="1"/>
    </row>
    <row r="224" spans="1:18" ht="112.5">
      <c r="A224">
        <v>13</v>
      </c>
      <c r="B224">
        <v>17</v>
      </c>
      <c r="C224">
        <v>2019</v>
      </c>
      <c r="D224">
        <v>208</v>
      </c>
      <c r="G224" s="14">
        <v>208</v>
      </c>
      <c r="H224" s="19" t="s">
        <v>237</v>
      </c>
      <c r="I224" s="22">
        <v>70</v>
      </c>
      <c r="J224" s="22" t="s">
        <v>30</v>
      </c>
      <c r="K224" s="14"/>
      <c r="L224" s="6"/>
      <c r="M224" s="1"/>
      <c r="N224" s="1"/>
      <c r="O224" s="28">
        <f>(IF(AND(J224&gt;0,J224&lt;=I224),J224,I224)*(L224-M224+N224))</f>
        <v>0</v>
      </c>
      <c r="P224" s="11"/>
      <c r="Q224" s="1"/>
      <c r="R224" s="1"/>
    </row>
    <row r="225" spans="1:18" ht="78.75">
      <c r="A225">
        <v>13</v>
      </c>
      <c r="B225">
        <v>17</v>
      </c>
      <c r="C225">
        <v>2019</v>
      </c>
      <c r="D225">
        <v>209</v>
      </c>
      <c r="G225" s="14">
        <v>209</v>
      </c>
      <c r="H225" s="19" t="s">
        <v>238</v>
      </c>
      <c r="I225" s="22">
        <v>70</v>
      </c>
      <c r="J225" s="22" t="s">
        <v>30</v>
      </c>
      <c r="K225" s="14"/>
      <c r="L225" s="6"/>
      <c r="M225" s="1"/>
      <c r="N225" s="1"/>
      <c r="O225" s="28">
        <f>(IF(AND(J225&gt;0,J225&lt;=I225),J225,I225)*(L225-M225+N225))</f>
        <v>0</v>
      </c>
      <c r="P225" s="11"/>
      <c r="Q225" s="1"/>
      <c r="R225" s="1"/>
    </row>
    <row r="226" spans="1:18" ht="45">
      <c r="A226">
        <v>13</v>
      </c>
      <c r="B226">
        <v>17</v>
      </c>
      <c r="C226">
        <v>2019</v>
      </c>
      <c r="D226">
        <v>210</v>
      </c>
      <c r="G226" s="14">
        <v>210</v>
      </c>
      <c r="H226" s="19" t="s">
        <v>239</v>
      </c>
      <c r="I226" s="22">
        <v>400</v>
      </c>
      <c r="J226" s="22" t="s">
        <v>32</v>
      </c>
      <c r="K226" s="14"/>
      <c r="L226" s="6"/>
      <c r="M226" s="1"/>
      <c r="N226" s="1"/>
      <c r="O226" s="28">
        <f>(IF(AND(J226&gt;0,J226&lt;=I226),J226,I226)*(L226-M226+N226))</f>
        <v>0</v>
      </c>
      <c r="P226" s="11"/>
      <c r="Q226" s="1"/>
      <c r="R226" s="1"/>
    </row>
    <row r="227" spans="1:18" ht="67.5">
      <c r="A227">
        <v>13</v>
      </c>
      <c r="B227">
        <v>17</v>
      </c>
      <c r="C227">
        <v>2019</v>
      </c>
      <c r="D227">
        <v>211</v>
      </c>
      <c r="G227" s="14">
        <v>211</v>
      </c>
      <c r="H227" s="19" t="s">
        <v>240</v>
      </c>
      <c r="I227" s="22">
        <v>400</v>
      </c>
      <c r="J227" s="22" t="s">
        <v>32</v>
      </c>
      <c r="K227" s="14"/>
      <c r="L227" s="6"/>
      <c r="M227" s="1"/>
      <c r="N227" s="1"/>
      <c r="O227" s="28">
        <f>(IF(AND(J227&gt;0,J227&lt;=I227),J227,I227)*(L227-M227+N227))</f>
        <v>0</v>
      </c>
      <c r="P227" s="11"/>
      <c r="Q227" s="1"/>
      <c r="R227" s="1"/>
    </row>
    <row r="228" spans="1:18" ht="78.75">
      <c r="A228">
        <v>13</v>
      </c>
      <c r="B228">
        <v>17</v>
      </c>
      <c r="C228">
        <v>2019</v>
      </c>
      <c r="D228">
        <v>212</v>
      </c>
      <c r="G228" s="14">
        <v>212</v>
      </c>
      <c r="H228" s="19" t="s">
        <v>241</v>
      </c>
      <c r="I228" s="22">
        <v>400</v>
      </c>
      <c r="J228" s="22" t="s">
        <v>32</v>
      </c>
      <c r="K228" s="14"/>
      <c r="L228" s="6"/>
      <c r="M228" s="1"/>
      <c r="N228" s="1"/>
      <c r="O228" s="28">
        <f>(IF(AND(J228&gt;0,J228&lt;=I228),J228,I228)*(L228-M228+N228))</f>
        <v>0</v>
      </c>
      <c r="P228" s="11"/>
      <c r="Q228" s="1"/>
      <c r="R228" s="1"/>
    </row>
    <row r="229" spans="1:18" ht="33.75">
      <c r="A229">
        <v>13</v>
      </c>
      <c r="B229">
        <v>17</v>
      </c>
      <c r="C229">
        <v>2019</v>
      </c>
      <c r="D229">
        <v>213</v>
      </c>
      <c r="G229" s="14">
        <v>213</v>
      </c>
      <c r="H229" s="19" t="s">
        <v>242</v>
      </c>
      <c r="I229" s="22">
        <v>150</v>
      </c>
      <c r="J229" s="22" t="s">
        <v>22</v>
      </c>
      <c r="K229" s="14"/>
      <c r="L229" s="6"/>
      <c r="M229" s="1"/>
      <c r="N229" s="1"/>
      <c r="O229" s="28">
        <f>(IF(AND(J229&gt;0,J229&lt;=I229),J229,I229)*(L229-M229+N229))</f>
        <v>0</v>
      </c>
      <c r="P229" s="11"/>
      <c r="Q229" s="1"/>
      <c r="R229" s="1"/>
    </row>
    <row r="230" spans="1:18" ht="90">
      <c r="A230">
        <v>13</v>
      </c>
      <c r="B230">
        <v>17</v>
      </c>
      <c r="C230">
        <v>2019</v>
      </c>
      <c r="D230">
        <v>214</v>
      </c>
      <c r="G230" s="14">
        <v>214</v>
      </c>
      <c r="H230" s="19" t="s">
        <v>243</v>
      </c>
      <c r="I230" s="22">
        <v>150</v>
      </c>
      <c r="J230" s="22" t="s">
        <v>22</v>
      </c>
      <c r="K230" s="14"/>
      <c r="L230" s="6"/>
      <c r="M230" s="1"/>
      <c r="N230" s="1"/>
      <c r="O230" s="28">
        <f>(IF(AND(J230&gt;0,J230&lt;=I230),J230,I230)*(L230-M230+N230))</f>
        <v>0</v>
      </c>
      <c r="P230" s="11"/>
      <c r="Q230" s="1"/>
      <c r="R230" s="1"/>
    </row>
    <row r="231" spans="1:18" ht="22.5">
      <c r="A231">
        <v>13</v>
      </c>
      <c r="B231">
        <v>17</v>
      </c>
      <c r="C231">
        <v>2019</v>
      </c>
      <c r="D231">
        <v>215</v>
      </c>
      <c r="G231" s="14">
        <v>215</v>
      </c>
      <c r="H231" s="19" t="s">
        <v>244</v>
      </c>
      <c r="I231" s="22">
        <v>5000</v>
      </c>
      <c r="J231" s="22" t="s">
        <v>32</v>
      </c>
      <c r="K231" s="14"/>
      <c r="L231" s="6"/>
      <c r="M231" s="1"/>
      <c r="N231" s="1"/>
      <c r="O231" s="28">
        <f>(IF(AND(J231&gt;0,J231&lt;=I231),J231,I231)*(L231-M231+N231))</f>
        <v>0</v>
      </c>
      <c r="P231" s="11"/>
      <c r="Q231" s="1"/>
      <c r="R231" s="1"/>
    </row>
    <row r="232" spans="1:18" ht="22.5">
      <c r="A232">
        <v>13</v>
      </c>
      <c r="B232">
        <v>17</v>
      </c>
      <c r="C232">
        <v>2019</v>
      </c>
      <c r="D232">
        <v>216</v>
      </c>
      <c r="G232" s="14">
        <v>216</v>
      </c>
      <c r="H232" s="19" t="s">
        <v>245</v>
      </c>
      <c r="I232" s="22">
        <v>5000</v>
      </c>
      <c r="J232" s="22" t="s">
        <v>32</v>
      </c>
      <c r="K232" s="14"/>
      <c r="L232" s="6"/>
      <c r="M232" s="1"/>
      <c r="N232" s="1"/>
      <c r="O232" s="28">
        <f>(IF(AND(J232&gt;0,J232&lt;=I232),J232,I232)*(L232-M232+N232))</f>
        <v>0</v>
      </c>
      <c r="P232" s="11"/>
      <c r="Q232" s="1"/>
      <c r="R232" s="1"/>
    </row>
    <row r="233" spans="1:18" ht="22.5">
      <c r="A233">
        <v>13</v>
      </c>
      <c r="B233">
        <v>17</v>
      </c>
      <c r="C233">
        <v>2019</v>
      </c>
      <c r="D233">
        <v>217</v>
      </c>
      <c r="G233" s="14">
        <v>217</v>
      </c>
      <c r="H233" s="19" t="s">
        <v>246</v>
      </c>
      <c r="I233" s="22">
        <v>5000</v>
      </c>
      <c r="J233" s="22" t="s">
        <v>32</v>
      </c>
      <c r="K233" s="14"/>
      <c r="L233" s="6"/>
      <c r="M233" s="1"/>
      <c r="N233" s="1"/>
      <c r="O233" s="28">
        <f>(IF(AND(J233&gt;0,J233&lt;=I233),J233,I233)*(L233-M233+N233))</f>
        <v>0</v>
      </c>
      <c r="P233" s="11"/>
      <c r="Q233" s="1"/>
      <c r="R233" s="1"/>
    </row>
    <row r="234" spans="1:18" ht="22.5">
      <c r="A234">
        <v>13</v>
      </c>
      <c r="B234">
        <v>17</v>
      </c>
      <c r="C234">
        <v>2019</v>
      </c>
      <c r="D234">
        <v>218</v>
      </c>
      <c r="G234" s="14">
        <v>218</v>
      </c>
      <c r="H234" s="19" t="s">
        <v>247</v>
      </c>
      <c r="I234" s="22">
        <v>5000</v>
      </c>
      <c r="J234" s="22" t="s">
        <v>32</v>
      </c>
      <c r="K234" s="14"/>
      <c r="L234" s="6"/>
      <c r="M234" s="1"/>
      <c r="N234" s="1"/>
      <c r="O234" s="28">
        <f>(IF(AND(J234&gt;0,J234&lt;=I234),J234,I234)*(L234-M234+N234))</f>
        <v>0</v>
      </c>
      <c r="P234" s="11"/>
      <c r="Q234" s="1"/>
      <c r="R234" s="1"/>
    </row>
    <row r="235" spans="1:18" ht="56.25">
      <c r="A235">
        <v>13</v>
      </c>
      <c r="B235">
        <v>17</v>
      </c>
      <c r="C235">
        <v>2019</v>
      </c>
      <c r="D235">
        <v>219</v>
      </c>
      <c r="G235" s="14">
        <v>219</v>
      </c>
      <c r="H235" s="19" t="s">
        <v>248</v>
      </c>
      <c r="I235" s="22">
        <v>100</v>
      </c>
      <c r="J235" s="22" t="s">
        <v>32</v>
      </c>
      <c r="K235" s="14"/>
      <c r="L235" s="6"/>
      <c r="M235" s="1"/>
      <c r="N235" s="1"/>
      <c r="O235" s="28">
        <f>(IF(AND(J235&gt;0,J235&lt;=I235),J235,I235)*(L235-M235+N235))</f>
        <v>0</v>
      </c>
      <c r="P235" s="11"/>
      <c r="Q235" s="1"/>
      <c r="R235" s="1"/>
    </row>
    <row r="236" spans="1:18" ht="56.25">
      <c r="A236">
        <v>13</v>
      </c>
      <c r="B236">
        <v>17</v>
      </c>
      <c r="C236">
        <v>2019</v>
      </c>
      <c r="D236">
        <v>220</v>
      </c>
      <c r="G236" s="14">
        <v>220</v>
      </c>
      <c r="H236" s="19" t="s">
        <v>249</v>
      </c>
      <c r="I236" s="22">
        <v>60</v>
      </c>
      <c r="J236" s="22" t="s">
        <v>30</v>
      </c>
      <c r="K236" s="14"/>
      <c r="L236" s="6"/>
      <c r="M236" s="1"/>
      <c r="N236" s="1"/>
      <c r="O236" s="28">
        <f>(IF(AND(J236&gt;0,J236&lt;=I236),J236,I236)*(L236-M236+N236))</f>
        <v>0</v>
      </c>
      <c r="P236" s="11"/>
      <c r="Q236" s="1"/>
      <c r="R236" s="1"/>
    </row>
    <row r="237" spans="1:18" ht="56.25">
      <c r="A237">
        <v>13</v>
      </c>
      <c r="B237">
        <v>17</v>
      </c>
      <c r="C237">
        <v>2019</v>
      </c>
      <c r="D237">
        <v>221</v>
      </c>
      <c r="G237" s="14">
        <v>221</v>
      </c>
      <c r="H237" s="19" t="s">
        <v>250</v>
      </c>
      <c r="I237" s="22">
        <v>80</v>
      </c>
      <c r="J237" s="22" t="s">
        <v>30</v>
      </c>
      <c r="K237" s="14"/>
      <c r="L237" s="6"/>
      <c r="M237" s="1"/>
      <c r="N237" s="1"/>
      <c r="O237" s="28">
        <f>(IF(AND(J237&gt;0,J237&lt;=I237),J237,I237)*(L237-M237+N237))</f>
        <v>0</v>
      </c>
      <c r="P237" s="11"/>
      <c r="Q237" s="1"/>
      <c r="R237" s="1"/>
    </row>
    <row r="238" spans="1:18" ht="67.5">
      <c r="A238">
        <v>13</v>
      </c>
      <c r="B238">
        <v>17</v>
      </c>
      <c r="C238">
        <v>2019</v>
      </c>
      <c r="D238">
        <v>222</v>
      </c>
      <c r="G238" s="14">
        <v>222</v>
      </c>
      <c r="H238" s="19" t="s">
        <v>251</v>
      </c>
      <c r="I238" s="22">
        <v>80</v>
      </c>
      <c r="J238" s="22" t="s">
        <v>30</v>
      </c>
      <c r="K238" s="14"/>
      <c r="L238" s="6"/>
      <c r="M238" s="1"/>
      <c r="N238" s="1"/>
      <c r="O238" s="28">
        <f>(IF(AND(J238&gt;0,J238&lt;=I238),J238,I238)*(L238-M238+N238))</f>
        <v>0</v>
      </c>
      <c r="P238" s="11"/>
      <c r="Q238" s="1"/>
      <c r="R238" s="1"/>
    </row>
    <row r="239" spans="1:18" ht="90">
      <c r="A239">
        <v>13</v>
      </c>
      <c r="B239">
        <v>17</v>
      </c>
      <c r="C239">
        <v>2019</v>
      </c>
      <c r="D239">
        <v>223</v>
      </c>
      <c r="G239" s="14">
        <v>223</v>
      </c>
      <c r="H239" s="19" t="s">
        <v>252</v>
      </c>
      <c r="I239" s="22">
        <v>50</v>
      </c>
      <c r="J239" s="22" t="s">
        <v>30</v>
      </c>
      <c r="K239" s="14"/>
      <c r="L239" s="6"/>
      <c r="M239" s="1"/>
      <c r="N239" s="1"/>
      <c r="O239" s="28">
        <f>(IF(AND(J239&gt;0,J239&lt;=I239),J239,I239)*(L239-M239+N239))</f>
        <v>0</v>
      </c>
      <c r="P239" s="11"/>
      <c r="Q239" s="1"/>
      <c r="R239" s="1"/>
    </row>
    <row r="240" spans="1:18" ht="45">
      <c r="A240">
        <v>13</v>
      </c>
      <c r="B240">
        <v>17</v>
      </c>
      <c r="C240">
        <v>2019</v>
      </c>
      <c r="D240">
        <v>224</v>
      </c>
      <c r="G240" s="14">
        <v>224</v>
      </c>
      <c r="H240" s="19" t="s">
        <v>253</v>
      </c>
      <c r="I240" s="22">
        <v>32</v>
      </c>
      <c r="J240" s="22" t="s">
        <v>22</v>
      </c>
      <c r="K240" s="14"/>
      <c r="L240" s="6"/>
      <c r="M240" s="1"/>
      <c r="N240" s="1"/>
      <c r="O240" s="28">
        <f>(IF(AND(J240&gt;0,J240&lt;=I240),J240,I240)*(L240-M240+N240))</f>
        <v>0</v>
      </c>
      <c r="P240" s="11"/>
      <c r="Q240" s="1"/>
      <c r="R240" s="1"/>
    </row>
    <row r="241" spans="1:18" ht="15">
      <c r="A241">
        <v>13</v>
      </c>
      <c r="B241">
        <v>17</v>
      </c>
      <c r="C241">
        <v>2019</v>
      </c>
      <c r="D241">
        <v>225</v>
      </c>
      <c r="G241" s="14">
        <v>225</v>
      </c>
      <c r="H241" s="19" t="s">
        <v>254</v>
      </c>
      <c r="I241" s="22">
        <v>30</v>
      </c>
      <c r="J241" s="22" t="s">
        <v>22</v>
      </c>
      <c r="K241" s="14"/>
      <c r="L241" s="6"/>
      <c r="M241" s="1"/>
      <c r="N241" s="1"/>
      <c r="O241" s="28">
        <f>(IF(AND(J241&gt;0,J241&lt;=I241),J241,I241)*(L241-M241+N241))</f>
        <v>0</v>
      </c>
      <c r="P241" s="11"/>
      <c r="Q241" s="1"/>
      <c r="R241" s="1"/>
    </row>
    <row r="242" spans="1:18" ht="45">
      <c r="A242">
        <v>13</v>
      </c>
      <c r="B242">
        <v>17</v>
      </c>
      <c r="C242">
        <v>2019</v>
      </c>
      <c r="D242">
        <v>226</v>
      </c>
      <c r="G242" s="14">
        <v>226</v>
      </c>
      <c r="H242" s="19" t="s">
        <v>255</v>
      </c>
      <c r="I242" s="22">
        <v>80</v>
      </c>
      <c r="J242" s="22" t="s">
        <v>22</v>
      </c>
      <c r="K242" s="14"/>
      <c r="L242" s="6"/>
      <c r="M242" s="1"/>
      <c r="N242" s="1"/>
      <c r="O242" s="28">
        <f>(IF(AND(J242&gt;0,J242&lt;=I242),J242,I242)*(L242-M242+N242))</f>
        <v>0</v>
      </c>
      <c r="P242" s="11"/>
      <c r="Q242" s="1"/>
      <c r="R242" s="1"/>
    </row>
    <row r="243" spans="1:18" ht="15">
      <c r="A243">
        <v>13</v>
      </c>
      <c r="B243">
        <v>17</v>
      </c>
      <c r="C243">
        <v>2019</v>
      </c>
      <c r="D243">
        <v>227</v>
      </c>
      <c r="G243" s="14">
        <v>227</v>
      </c>
      <c r="H243" s="19" t="s">
        <v>256</v>
      </c>
      <c r="I243" s="22">
        <v>30</v>
      </c>
      <c r="J243" s="22" t="s">
        <v>22</v>
      </c>
      <c r="K243" s="14"/>
      <c r="L243" s="6"/>
      <c r="M243" s="1"/>
      <c r="N243" s="1"/>
      <c r="O243" s="28">
        <f>(IF(AND(J243&gt;0,J243&lt;=I243),J243,I243)*(L243-M243+N243))</f>
        <v>0</v>
      </c>
      <c r="P243" s="11"/>
      <c r="Q243" s="1"/>
      <c r="R243" s="1"/>
    </row>
    <row r="244" spans="1:18" ht="135">
      <c r="A244">
        <v>13</v>
      </c>
      <c r="B244">
        <v>17</v>
      </c>
      <c r="C244">
        <v>2019</v>
      </c>
      <c r="D244">
        <v>228</v>
      </c>
      <c r="G244" s="14">
        <v>228</v>
      </c>
      <c r="H244" s="19" t="s">
        <v>257</v>
      </c>
      <c r="I244" s="22">
        <v>32</v>
      </c>
      <c r="J244" s="22" t="s">
        <v>113</v>
      </c>
      <c r="K244" s="14"/>
      <c r="L244" s="6"/>
      <c r="M244" s="1"/>
      <c r="N244" s="1"/>
      <c r="O244" s="28">
        <f>(IF(AND(J244&gt;0,J244&lt;=I244),J244,I244)*(L244-M244+N244))</f>
        <v>0</v>
      </c>
      <c r="P244" s="11"/>
      <c r="Q244" s="1"/>
      <c r="R244" s="1"/>
    </row>
    <row r="245" spans="1:18" ht="56.25">
      <c r="A245">
        <v>13</v>
      </c>
      <c r="B245">
        <v>17</v>
      </c>
      <c r="C245">
        <v>2019</v>
      </c>
      <c r="D245">
        <v>229</v>
      </c>
      <c r="G245" s="14">
        <v>229</v>
      </c>
      <c r="H245" s="19" t="s">
        <v>258</v>
      </c>
      <c r="I245" s="22">
        <v>60</v>
      </c>
      <c r="J245" s="22" t="s">
        <v>259</v>
      </c>
      <c r="K245" s="14"/>
      <c r="L245" s="6"/>
      <c r="M245" s="1"/>
      <c r="N245" s="1"/>
      <c r="O245" s="28">
        <f>(IF(AND(J245&gt;0,J245&lt;=I245),J245,I245)*(L245-M245+N245))</f>
        <v>0</v>
      </c>
      <c r="P245" s="11"/>
      <c r="Q245" s="1"/>
      <c r="R245" s="1"/>
    </row>
    <row r="246" spans="1:18" ht="56.25">
      <c r="A246">
        <v>13</v>
      </c>
      <c r="B246">
        <v>17</v>
      </c>
      <c r="C246">
        <v>2019</v>
      </c>
      <c r="D246">
        <v>230</v>
      </c>
      <c r="G246" s="14">
        <v>230</v>
      </c>
      <c r="H246" s="19" t="s">
        <v>260</v>
      </c>
      <c r="I246" s="22">
        <v>60</v>
      </c>
      <c r="J246" s="22" t="s">
        <v>259</v>
      </c>
      <c r="K246" s="14"/>
      <c r="L246" s="6"/>
      <c r="M246" s="1"/>
      <c r="N246" s="1"/>
      <c r="O246" s="28">
        <f>(IF(AND(J246&gt;0,J246&lt;=I246),J246,I246)*(L246-M246+N246))</f>
        <v>0</v>
      </c>
      <c r="P246" s="11"/>
      <c r="Q246" s="1"/>
      <c r="R246" s="1"/>
    </row>
    <row r="247" spans="1:18" ht="56.25">
      <c r="A247">
        <v>13</v>
      </c>
      <c r="B247">
        <v>17</v>
      </c>
      <c r="C247">
        <v>2019</v>
      </c>
      <c r="D247">
        <v>231</v>
      </c>
      <c r="G247" s="14">
        <v>231</v>
      </c>
      <c r="H247" s="19" t="s">
        <v>261</v>
      </c>
      <c r="I247" s="22">
        <v>34</v>
      </c>
      <c r="J247" s="22" t="s">
        <v>30</v>
      </c>
      <c r="K247" s="14"/>
      <c r="L247" s="6"/>
      <c r="M247" s="1"/>
      <c r="N247" s="1"/>
      <c r="O247" s="28">
        <f>(IF(AND(J247&gt;0,J247&lt;=I247),J247,I247)*(L247-M247+N247))</f>
        <v>0</v>
      </c>
      <c r="P247" s="11"/>
      <c r="Q247" s="1"/>
      <c r="R247" s="1"/>
    </row>
    <row r="248" spans="1:18" ht="15">
      <c r="A248">
        <v>13</v>
      </c>
      <c r="B248">
        <v>17</v>
      </c>
      <c r="C248">
        <v>2019</v>
      </c>
      <c r="D248">
        <v>232</v>
      </c>
      <c r="G248" s="14">
        <v>232</v>
      </c>
      <c r="H248" s="19" t="s">
        <v>262</v>
      </c>
      <c r="I248" s="22">
        <v>15</v>
      </c>
      <c r="J248" s="22" t="s">
        <v>28</v>
      </c>
      <c r="K248" s="14"/>
      <c r="L248" s="6"/>
      <c r="M248" s="1"/>
      <c r="N248" s="1"/>
      <c r="O248" s="28">
        <f>(IF(AND(J248&gt;0,J248&lt;=I248),J248,I248)*(L248-M248+N248))</f>
        <v>0</v>
      </c>
      <c r="P248" s="11"/>
      <c r="Q248" s="1"/>
      <c r="R248" s="1"/>
    </row>
    <row r="249" spans="1:18" ht="90">
      <c r="A249">
        <v>13</v>
      </c>
      <c r="B249">
        <v>17</v>
      </c>
      <c r="C249">
        <v>2019</v>
      </c>
      <c r="D249">
        <v>233</v>
      </c>
      <c r="G249" s="14">
        <v>233</v>
      </c>
      <c r="H249" s="19" t="s">
        <v>263</v>
      </c>
      <c r="I249" s="22">
        <v>50</v>
      </c>
      <c r="J249" s="22" t="s">
        <v>30</v>
      </c>
      <c r="K249" s="14"/>
      <c r="L249" s="6"/>
      <c r="M249" s="1"/>
      <c r="N249" s="1"/>
      <c r="O249" s="28">
        <f>(IF(AND(J249&gt;0,J249&lt;=I249),J249,I249)*(L249-M249+N249))</f>
        <v>0</v>
      </c>
      <c r="P249" s="11"/>
      <c r="Q249" s="1"/>
      <c r="R249" s="1"/>
    </row>
    <row r="250" spans="1:18" ht="90">
      <c r="A250">
        <v>13</v>
      </c>
      <c r="B250">
        <v>17</v>
      </c>
      <c r="C250">
        <v>2019</v>
      </c>
      <c r="D250">
        <v>234</v>
      </c>
      <c r="G250" s="14">
        <v>234</v>
      </c>
      <c r="H250" s="19" t="s">
        <v>264</v>
      </c>
      <c r="I250" s="22">
        <v>30</v>
      </c>
      <c r="J250" s="22" t="s">
        <v>30</v>
      </c>
      <c r="K250" s="14"/>
      <c r="L250" s="6"/>
      <c r="M250" s="1"/>
      <c r="N250" s="1"/>
      <c r="O250" s="28">
        <f>(IF(AND(J250&gt;0,J250&lt;=I250),J250,I250)*(L250-M250+N250))</f>
        <v>0</v>
      </c>
      <c r="P250" s="11"/>
      <c r="Q250" s="1"/>
      <c r="R250" s="1"/>
    </row>
    <row r="251" spans="1:18" ht="45">
      <c r="A251">
        <v>13</v>
      </c>
      <c r="B251">
        <v>17</v>
      </c>
      <c r="C251">
        <v>2019</v>
      </c>
      <c r="D251">
        <v>235</v>
      </c>
      <c r="G251" s="14">
        <v>235</v>
      </c>
      <c r="H251" s="19" t="s">
        <v>265</v>
      </c>
      <c r="I251" s="22">
        <v>220</v>
      </c>
      <c r="J251" s="22" t="s">
        <v>22</v>
      </c>
      <c r="K251" s="14"/>
      <c r="L251" s="6"/>
      <c r="M251" s="1"/>
      <c r="N251" s="1"/>
      <c r="O251" s="28">
        <f>(IF(AND(J251&gt;0,J251&lt;=I251),J251,I251)*(L251-M251+N251))</f>
        <v>0</v>
      </c>
      <c r="P251" s="11"/>
      <c r="Q251" s="1"/>
      <c r="R251" s="1"/>
    </row>
    <row r="252" spans="1:18" ht="90">
      <c r="A252">
        <v>13</v>
      </c>
      <c r="B252">
        <v>17</v>
      </c>
      <c r="C252">
        <v>2019</v>
      </c>
      <c r="D252">
        <v>236</v>
      </c>
      <c r="G252" s="14">
        <v>236</v>
      </c>
      <c r="H252" s="19" t="s">
        <v>266</v>
      </c>
      <c r="I252" s="22">
        <v>150</v>
      </c>
      <c r="J252" s="22" t="s">
        <v>113</v>
      </c>
      <c r="K252" s="14"/>
      <c r="L252" s="6"/>
      <c r="M252" s="1"/>
      <c r="N252" s="1"/>
      <c r="O252" s="28">
        <f>(IF(AND(J252&gt;0,J252&lt;=I252),J252,I252)*(L252-M252+N252))</f>
        <v>0</v>
      </c>
      <c r="P252" s="11"/>
      <c r="Q252" s="1"/>
      <c r="R252" s="1"/>
    </row>
    <row r="253" spans="1:18" ht="15">
      <c r="A253">
        <v>13</v>
      </c>
      <c r="B253">
        <v>17</v>
      </c>
      <c r="C253">
        <v>2019</v>
      </c>
      <c r="D253">
        <v>237</v>
      </c>
      <c r="G253" s="14">
        <v>237</v>
      </c>
      <c r="H253" s="19" t="s">
        <v>267</v>
      </c>
      <c r="I253" s="22">
        <v>30</v>
      </c>
      <c r="J253" s="22" t="s">
        <v>30</v>
      </c>
      <c r="K253" s="14"/>
      <c r="L253" s="6"/>
      <c r="M253" s="1"/>
      <c r="N253" s="1"/>
      <c r="O253" s="28">
        <f>(IF(AND(J253&gt;0,J253&lt;=I253),J253,I253)*(L253-M253+N253))</f>
        <v>0</v>
      </c>
      <c r="P253" s="11"/>
      <c r="Q253" s="1"/>
      <c r="R253" s="1"/>
    </row>
    <row r="254" spans="1:18" ht="15">
      <c r="A254">
        <v>13</v>
      </c>
      <c r="B254">
        <v>17</v>
      </c>
      <c r="C254">
        <v>2019</v>
      </c>
      <c r="D254">
        <v>238</v>
      </c>
      <c r="G254" s="14">
        <v>238</v>
      </c>
      <c r="H254" s="19" t="s">
        <v>268</v>
      </c>
      <c r="I254" s="22">
        <v>40</v>
      </c>
      <c r="J254" s="22" t="s">
        <v>32</v>
      </c>
      <c r="K254" s="14"/>
      <c r="L254" s="6"/>
      <c r="M254" s="1"/>
      <c r="N254" s="1"/>
      <c r="O254" s="28">
        <f>(IF(AND(J254&gt;0,J254&lt;=I254),J254,I254)*(L254-M254+N254))</f>
        <v>0</v>
      </c>
      <c r="P254" s="11"/>
      <c r="Q254" s="1"/>
      <c r="R254" s="1"/>
    </row>
    <row r="255" spans="1:18" ht="22.5">
      <c r="A255">
        <v>13</v>
      </c>
      <c r="B255">
        <v>17</v>
      </c>
      <c r="C255">
        <v>2019</v>
      </c>
      <c r="D255">
        <v>239</v>
      </c>
      <c r="G255" s="14">
        <v>239</v>
      </c>
      <c r="H255" s="19" t="s">
        <v>269</v>
      </c>
      <c r="I255" s="22">
        <v>50</v>
      </c>
      <c r="J255" s="22" t="s">
        <v>32</v>
      </c>
      <c r="K255" s="14"/>
      <c r="L255" s="6"/>
      <c r="M255" s="1"/>
      <c r="N255" s="1"/>
      <c r="O255" s="28">
        <f>(IF(AND(J255&gt;0,J255&lt;=I255),J255,I255)*(L255-M255+N255))</f>
        <v>0</v>
      </c>
      <c r="P255" s="11"/>
      <c r="Q255" s="1"/>
      <c r="R255" s="1"/>
    </row>
    <row r="256" spans="1:18" ht="45">
      <c r="A256">
        <v>13</v>
      </c>
      <c r="B256">
        <v>17</v>
      </c>
      <c r="C256">
        <v>2019</v>
      </c>
      <c r="D256">
        <v>240</v>
      </c>
      <c r="G256" s="14">
        <v>240</v>
      </c>
      <c r="H256" s="19" t="s">
        <v>270</v>
      </c>
      <c r="I256" s="22">
        <v>80</v>
      </c>
      <c r="J256" s="22" t="s">
        <v>30</v>
      </c>
      <c r="K256" s="14"/>
      <c r="L256" s="6"/>
      <c r="M256" s="1"/>
      <c r="N256" s="1"/>
      <c r="O256" s="28">
        <f>(IF(AND(J256&gt;0,J256&lt;=I256),J256,I256)*(L256-M256+N256))</f>
        <v>0</v>
      </c>
      <c r="P256" s="11"/>
      <c r="Q256" s="1"/>
      <c r="R256" s="1"/>
    </row>
    <row r="257" spans="1:18" ht="67.5">
      <c r="A257">
        <v>13</v>
      </c>
      <c r="B257">
        <v>17</v>
      </c>
      <c r="C257">
        <v>2019</v>
      </c>
      <c r="D257">
        <v>241</v>
      </c>
      <c r="G257" s="14">
        <v>241</v>
      </c>
      <c r="H257" s="19" t="s">
        <v>271</v>
      </c>
      <c r="I257" s="22">
        <v>30</v>
      </c>
      <c r="J257" s="22" t="s">
        <v>22</v>
      </c>
      <c r="K257" s="14"/>
      <c r="L257" s="6"/>
      <c r="M257" s="1"/>
      <c r="N257" s="1"/>
      <c r="O257" s="28">
        <f>(IF(AND(J257&gt;0,J257&lt;=I257),J257,I257)*(L257-M257+N257))</f>
        <v>0</v>
      </c>
      <c r="P257" s="11"/>
      <c r="Q257" s="1"/>
      <c r="R257" s="1"/>
    </row>
    <row r="258" spans="1:18" ht="67.5">
      <c r="A258">
        <v>13</v>
      </c>
      <c r="B258">
        <v>17</v>
      </c>
      <c r="C258">
        <v>2019</v>
      </c>
      <c r="D258">
        <v>242</v>
      </c>
      <c r="G258" s="14">
        <v>242</v>
      </c>
      <c r="H258" s="19" t="s">
        <v>272</v>
      </c>
      <c r="I258" s="22">
        <v>30</v>
      </c>
      <c r="J258" s="22" t="s">
        <v>22</v>
      </c>
      <c r="K258" s="14"/>
      <c r="L258" s="6"/>
      <c r="M258" s="1"/>
      <c r="N258" s="1"/>
      <c r="O258" s="28">
        <f>(IF(AND(J258&gt;0,J258&lt;=I258),J258,I258)*(L258-M258+N258))</f>
        <v>0</v>
      </c>
      <c r="P258" s="11"/>
      <c r="Q258" s="1"/>
      <c r="R258" s="1"/>
    </row>
    <row r="259" spans="1:18" ht="67.5">
      <c r="A259">
        <v>13</v>
      </c>
      <c r="B259">
        <v>17</v>
      </c>
      <c r="C259">
        <v>2019</v>
      </c>
      <c r="D259">
        <v>243</v>
      </c>
      <c r="G259" s="14">
        <v>243</v>
      </c>
      <c r="H259" s="19" t="s">
        <v>273</v>
      </c>
      <c r="I259" s="22">
        <v>30</v>
      </c>
      <c r="J259" s="22" t="s">
        <v>22</v>
      </c>
      <c r="K259" s="14"/>
      <c r="L259" s="6"/>
      <c r="M259" s="1"/>
      <c r="N259" s="1"/>
      <c r="O259" s="28">
        <f>(IF(AND(J259&gt;0,J259&lt;=I259),J259,I259)*(L259-M259+N259))</f>
        <v>0</v>
      </c>
      <c r="P259" s="11"/>
      <c r="Q259" s="1"/>
      <c r="R259" s="1"/>
    </row>
    <row r="260" spans="1:18" ht="191.25">
      <c r="A260">
        <v>13</v>
      </c>
      <c r="B260">
        <v>17</v>
      </c>
      <c r="C260">
        <v>2019</v>
      </c>
      <c r="D260">
        <v>244</v>
      </c>
      <c r="G260" s="14">
        <v>244</v>
      </c>
      <c r="H260" s="19" t="s">
        <v>274</v>
      </c>
      <c r="I260" s="22">
        <v>5</v>
      </c>
      <c r="J260" s="22" t="s">
        <v>32</v>
      </c>
      <c r="K260" s="14"/>
      <c r="L260" s="6"/>
      <c r="M260" s="1"/>
      <c r="N260" s="1"/>
      <c r="O260" s="28">
        <f>(IF(AND(J260&gt;0,J260&lt;=I260),J260,I260)*(L260-M260+N260))</f>
        <v>0</v>
      </c>
      <c r="P260" s="11"/>
      <c r="Q260" s="1"/>
      <c r="R260" s="1"/>
    </row>
    <row r="261" spans="1:18" ht="45">
      <c r="A261">
        <v>13</v>
      </c>
      <c r="B261">
        <v>17</v>
      </c>
      <c r="C261">
        <v>2019</v>
      </c>
      <c r="D261">
        <v>245</v>
      </c>
      <c r="G261" s="14">
        <v>245</v>
      </c>
      <c r="H261" s="19" t="s">
        <v>275</v>
      </c>
      <c r="I261" s="22">
        <v>120</v>
      </c>
      <c r="J261" s="22" t="s">
        <v>30</v>
      </c>
      <c r="K261" s="14"/>
      <c r="L261" s="6"/>
      <c r="M261" s="1"/>
      <c r="N261" s="1"/>
      <c r="O261" s="28">
        <f>(IF(AND(J261&gt;0,J261&lt;=I261),J261,I261)*(L261-M261+N261))</f>
        <v>0</v>
      </c>
      <c r="P261" s="11"/>
      <c r="Q261" s="1"/>
      <c r="R261" s="1"/>
    </row>
    <row r="262" spans="1:18" ht="135">
      <c r="A262">
        <v>13</v>
      </c>
      <c r="B262">
        <v>17</v>
      </c>
      <c r="C262">
        <v>2019</v>
      </c>
      <c r="D262">
        <v>246</v>
      </c>
      <c r="G262" s="14">
        <v>246</v>
      </c>
      <c r="H262" s="19" t="s">
        <v>276</v>
      </c>
      <c r="I262" s="22">
        <v>9</v>
      </c>
      <c r="J262" s="22" t="s">
        <v>32</v>
      </c>
      <c r="K262" s="14"/>
      <c r="L262" s="6"/>
      <c r="M262" s="1"/>
      <c r="N262" s="1"/>
      <c r="O262" s="28">
        <f>(IF(AND(J262&gt;0,J262&lt;=I262),J262,I262)*(L262-M262+N262))</f>
        <v>0</v>
      </c>
      <c r="P262" s="11"/>
      <c r="Q262" s="1"/>
      <c r="R262" s="1"/>
    </row>
    <row r="263" spans="1:18" ht="56.25">
      <c r="A263">
        <v>13</v>
      </c>
      <c r="B263">
        <v>17</v>
      </c>
      <c r="C263">
        <v>2019</v>
      </c>
      <c r="D263">
        <v>247</v>
      </c>
      <c r="G263" s="14">
        <v>247</v>
      </c>
      <c r="H263" s="19" t="s">
        <v>277</v>
      </c>
      <c r="I263" s="22">
        <v>300</v>
      </c>
      <c r="J263" s="22" t="s">
        <v>30</v>
      </c>
      <c r="K263" s="14"/>
      <c r="L263" s="6"/>
      <c r="M263" s="1"/>
      <c r="N263" s="1"/>
      <c r="O263" s="28">
        <f>(IF(AND(J263&gt;0,J263&lt;=I263),J263,I263)*(L263-M263+N263))</f>
        <v>0</v>
      </c>
      <c r="P263" s="11"/>
      <c r="Q263" s="1"/>
      <c r="R263" s="1"/>
    </row>
    <row r="264" spans="1:18" ht="56.25">
      <c r="A264">
        <v>13</v>
      </c>
      <c r="B264">
        <v>17</v>
      </c>
      <c r="C264">
        <v>2019</v>
      </c>
      <c r="D264">
        <v>248</v>
      </c>
      <c r="G264" s="14">
        <v>248</v>
      </c>
      <c r="H264" s="19" t="s">
        <v>278</v>
      </c>
      <c r="I264" s="22">
        <v>80</v>
      </c>
      <c r="J264" s="22" t="s">
        <v>30</v>
      </c>
      <c r="K264" s="14"/>
      <c r="L264" s="6"/>
      <c r="M264" s="1"/>
      <c r="N264" s="1"/>
      <c r="O264" s="28">
        <f>(IF(AND(J264&gt;0,J264&lt;=I264),J264,I264)*(L264-M264+N264))</f>
        <v>0</v>
      </c>
      <c r="P264" s="11"/>
      <c r="Q264" s="1"/>
      <c r="R264" s="1"/>
    </row>
    <row r="265" spans="1:18" ht="22.5">
      <c r="A265">
        <v>13</v>
      </c>
      <c r="B265">
        <v>17</v>
      </c>
      <c r="C265">
        <v>2019</v>
      </c>
      <c r="D265">
        <v>249</v>
      </c>
      <c r="G265" s="14">
        <v>249</v>
      </c>
      <c r="H265" s="19" t="s">
        <v>279</v>
      </c>
      <c r="I265" s="22">
        <v>30</v>
      </c>
      <c r="J265" s="22" t="s">
        <v>22</v>
      </c>
      <c r="K265" s="14"/>
      <c r="L265" s="6"/>
      <c r="M265" s="1"/>
      <c r="N265" s="1"/>
      <c r="O265" s="28">
        <f>(IF(AND(J265&gt;0,J265&lt;=I265),J265,I265)*(L265-M265+N265))</f>
        <v>0</v>
      </c>
      <c r="P265" s="11"/>
      <c r="Q265" s="1"/>
      <c r="R265" s="1"/>
    </row>
    <row r="266" spans="1:18" ht="146.25">
      <c r="A266">
        <v>13</v>
      </c>
      <c r="B266">
        <v>17</v>
      </c>
      <c r="C266">
        <v>2019</v>
      </c>
      <c r="D266">
        <v>250</v>
      </c>
      <c r="G266" s="14">
        <v>250</v>
      </c>
      <c r="H266" s="19" t="s">
        <v>280</v>
      </c>
      <c r="I266" s="22">
        <v>400</v>
      </c>
      <c r="J266" s="22" t="s">
        <v>49</v>
      </c>
      <c r="K266" s="14"/>
      <c r="L266" s="6"/>
      <c r="M266" s="1"/>
      <c r="N266" s="1"/>
      <c r="O266" s="28">
        <f>(IF(AND(J266&gt;0,J266&lt;=I266),J266,I266)*(L266-M266+N266))</f>
        <v>0</v>
      </c>
      <c r="P266" s="11"/>
      <c r="Q266" s="1"/>
      <c r="R266" s="1"/>
    </row>
    <row r="267" spans="1:18" ht="22.5">
      <c r="A267">
        <v>13</v>
      </c>
      <c r="B267">
        <v>17</v>
      </c>
      <c r="C267">
        <v>2019</v>
      </c>
      <c r="D267">
        <v>251</v>
      </c>
      <c r="G267" s="14">
        <v>251</v>
      </c>
      <c r="H267" s="19" t="s">
        <v>281</v>
      </c>
      <c r="I267" s="22">
        <v>400</v>
      </c>
      <c r="J267" s="22" t="s">
        <v>49</v>
      </c>
      <c r="K267" s="14"/>
      <c r="L267" s="6"/>
      <c r="M267" s="1"/>
      <c r="N267" s="1"/>
      <c r="O267" s="28">
        <f>(IF(AND(J267&gt;0,J267&lt;=I267),J267,I267)*(L267-M267+N267))</f>
        <v>0</v>
      </c>
      <c r="P267" s="11"/>
      <c r="Q267" s="1"/>
      <c r="R267" s="1"/>
    </row>
    <row r="268" spans="1:18" ht="78.75">
      <c r="A268">
        <v>13</v>
      </c>
      <c r="B268">
        <v>17</v>
      </c>
      <c r="C268">
        <v>2019</v>
      </c>
      <c r="D268">
        <v>252</v>
      </c>
      <c r="G268" s="14">
        <v>252</v>
      </c>
      <c r="H268" s="19" t="s">
        <v>282</v>
      </c>
      <c r="I268" s="22">
        <v>60</v>
      </c>
      <c r="J268" s="22" t="s">
        <v>30</v>
      </c>
      <c r="K268" s="14"/>
      <c r="L268" s="6"/>
      <c r="M268" s="1"/>
      <c r="N268" s="1"/>
      <c r="O268" s="28">
        <f>(IF(AND(J268&gt;0,J268&lt;=I268),J268,I268)*(L268-M268+N268))</f>
        <v>0</v>
      </c>
      <c r="P268" s="11"/>
      <c r="Q268" s="1"/>
      <c r="R268" s="1"/>
    </row>
    <row r="269" spans="1:18" ht="45">
      <c r="A269">
        <v>13</v>
      </c>
      <c r="B269">
        <v>17</v>
      </c>
      <c r="C269">
        <v>2019</v>
      </c>
      <c r="D269">
        <v>253</v>
      </c>
      <c r="G269" s="14">
        <v>253</v>
      </c>
      <c r="H269" s="19" t="s">
        <v>283</v>
      </c>
      <c r="I269" s="22">
        <v>60</v>
      </c>
      <c r="J269" s="22" t="s">
        <v>30</v>
      </c>
      <c r="K269" s="14"/>
      <c r="L269" s="6"/>
      <c r="M269" s="1"/>
      <c r="N269" s="1"/>
      <c r="O269" s="28">
        <f>(IF(AND(J269&gt;0,J269&lt;=I269),J269,I269)*(L269-M269+N269))</f>
        <v>0</v>
      </c>
      <c r="P269" s="11"/>
      <c r="Q269" s="1"/>
      <c r="R269" s="1"/>
    </row>
    <row r="270" spans="1:18" ht="15">
      <c r="A270">
        <v>13</v>
      </c>
      <c r="B270">
        <v>17</v>
      </c>
      <c r="C270">
        <v>2019</v>
      </c>
      <c r="D270">
        <v>254</v>
      </c>
      <c r="G270" s="14">
        <v>254</v>
      </c>
      <c r="H270" s="19" t="s">
        <v>284</v>
      </c>
      <c r="I270" s="22">
        <v>20</v>
      </c>
      <c r="J270" s="22" t="s">
        <v>32</v>
      </c>
      <c r="K270" s="14"/>
      <c r="L270" s="6"/>
      <c r="M270" s="1"/>
      <c r="N270" s="1"/>
      <c r="O270" s="28">
        <f>(IF(AND(J270&gt;0,J270&lt;=I270),J270,I270)*(L270-M270+N270))</f>
        <v>0</v>
      </c>
      <c r="P270" s="11"/>
      <c r="Q270" s="1"/>
      <c r="R270" s="1"/>
    </row>
    <row r="271" spans="1:18" ht="22.5">
      <c r="A271">
        <v>13</v>
      </c>
      <c r="B271">
        <v>17</v>
      </c>
      <c r="C271">
        <v>2019</v>
      </c>
      <c r="D271">
        <v>255</v>
      </c>
      <c r="G271" s="14">
        <v>255</v>
      </c>
      <c r="H271" s="19" t="s">
        <v>285</v>
      </c>
      <c r="I271" s="22">
        <v>30</v>
      </c>
      <c r="J271" s="22" t="s">
        <v>22</v>
      </c>
      <c r="K271" s="14"/>
      <c r="L271" s="6"/>
      <c r="M271" s="1"/>
      <c r="N271" s="1"/>
      <c r="O271" s="28">
        <f>(IF(AND(J271&gt;0,J271&lt;=I271),J271,I271)*(L271-M271+N271))</f>
        <v>0</v>
      </c>
      <c r="P271" s="11"/>
      <c r="Q271" s="1"/>
      <c r="R271" s="1"/>
    </row>
    <row r="272" spans="1:18" ht="90">
      <c r="A272">
        <v>13</v>
      </c>
      <c r="B272">
        <v>17</v>
      </c>
      <c r="C272">
        <v>2019</v>
      </c>
      <c r="D272">
        <v>256</v>
      </c>
      <c r="G272" s="14">
        <v>256</v>
      </c>
      <c r="H272" s="19" t="s">
        <v>286</v>
      </c>
      <c r="I272" s="22">
        <v>250</v>
      </c>
      <c r="J272" s="22" t="s">
        <v>32</v>
      </c>
      <c r="K272" s="14"/>
      <c r="L272" s="6"/>
      <c r="M272" s="1"/>
      <c r="N272" s="1"/>
      <c r="O272" s="28">
        <f>(IF(AND(J272&gt;0,J272&lt;=I272),J272,I272)*(L272-M272+N272))</f>
        <v>0</v>
      </c>
      <c r="P272" s="11"/>
      <c r="Q272" s="1"/>
      <c r="R272" s="1"/>
    </row>
    <row r="273" spans="1:18" ht="90">
      <c r="A273">
        <v>13</v>
      </c>
      <c r="B273">
        <v>17</v>
      </c>
      <c r="C273">
        <v>2019</v>
      </c>
      <c r="D273">
        <v>257</v>
      </c>
      <c r="G273" s="14">
        <v>257</v>
      </c>
      <c r="H273" s="19" t="s">
        <v>287</v>
      </c>
      <c r="I273" s="22">
        <v>250</v>
      </c>
      <c r="J273" s="22" t="s">
        <v>32</v>
      </c>
      <c r="K273" s="14"/>
      <c r="L273" s="6"/>
      <c r="M273" s="1"/>
      <c r="N273" s="1"/>
      <c r="O273" s="28">
        <f>(IF(AND(J273&gt;0,J273&lt;=I273),J273,I273)*(L273-M273+N273))</f>
        <v>0</v>
      </c>
      <c r="P273" s="11"/>
      <c r="Q273" s="1"/>
      <c r="R273" s="1"/>
    </row>
    <row r="274" spans="1:18" ht="22.5">
      <c r="A274">
        <v>13</v>
      </c>
      <c r="B274">
        <v>17</v>
      </c>
      <c r="C274">
        <v>2019</v>
      </c>
      <c r="D274">
        <v>258</v>
      </c>
      <c r="G274" s="14">
        <v>258</v>
      </c>
      <c r="H274" s="19" t="s">
        <v>288</v>
      </c>
      <c r="I274" s="22">
        <v>250</v>
      </c>
      <c r="J274" s="22" t="s">
        <v>22</v>
      </c>
      <c r="K274" s="14"/>
      <c r="L274" s="6"/>
      <c r="M274" s="1"/>
      <c r="N274" s="1"/>
      <c r="O274" s="28">
        <f>(IF(AND(J274&gt;0,J274&lt;=I274),J274,I274)*(L274-M274+N274))</f>
        <v>0</v>
      </c>
      <c r="P274" s="11"/>
      <c r="Q274" s="1"/>
      <c r="R274" s="1"/>
    </row>
    <row r="275" spans="1:18" ht="22.5">
      <c r="A275">
        <v>13</v>
      </c>
      <c r="B275">
        <v>17</v>
      </c>
      <c r="C275">
        <v>2019</v>
      </c>
      <c r="D275">
        <v>259</v>
      </c>
      <c r="G275" s="14">
        <v>259</v>
      </c>
      <c r="H275" s="19" t="s">
        <v>289</v>
      </c>
      <c r="I275" s="22">
        <v>250</v>
      </c>
      <c r="J275" s="22" t="s">
        <v>22</v>
      </c>
      <c r="K275" s="14"/>
      <c r="L275" s="6"/>
      <c r="M275" s="1"/>
      <c r="N275" s="1"/>
      <c r="O275" s="28">
        <f>(IF(AND(J275&gt;0,J275&lt;=I275),J275,I275)*(L275-M275+N275))</f>
        <v>0</v>
      </c>
      <c r="P275" s="11"/>
      <c r="Q275" s="1"/>
      <c r="R275" s="1"/>
    </row>
    <row r="276" spans="1:18" ht="90">
      <c r="A276">
        <v>13</v>
      </c>
      <c r="B276">
        <v>17</v>
      </c>
      <c r="C276">
        <v>2019</v>
      </c>
      <c r="D276">
        <v>260</v>
      </c>
      <c r="G276" s="14">
        <v>260</v>
      </c>
      <c r="H276" s="19" t="s">
        <v>290</v>
      </c>
      <c r="I276" s="22">
        <v>150</v>
      </c>
      <c r="J276" s="22" t="s">
        <v>22</v>
      </c>
      <c r="K276" s="14"/>
      <c r="L276" s="6"/>
      <c r="M276" s="1"/>
      <c r="N276" s="1"/>
      <c r="O276" s="28">
        <f>(IF(AND(J276&gt;0,J276&lt;=I276),J276,I276)*(L276-M276+N276))</f>
        <v>0</v>
      </c>
      <c r="P276" s="11"/>
      <c r="Q276" s="1"/>
      <c r="R276" s="1"/>
    </row>
    <row r="277" spans="1:18" ht="33.75">
      <c r="A277">
        <v>13</v>
      </c>
      <c r="B277">
        <v>17</v>
      </c>
      <c r="C277">
        <v>2019</v>
      </c>
      <c r="D277">
        <v>261</v>
      </c>
      <c r="G277" s="14">
        <v>261</v>
      </c>
      <c r="H277" s="19" t="s">
        <v>291</v>
      </c>
      <c r="I277" s="22">
        <v>150</v>
      </c>
      <c r="J277" s="22" t="s">
        <v>22</v>
      </c>
      <c r="K277" s="14"/>
      <c r="L277" s="6"/>
      <c r="M277" s="1"/>
      <c r="N277" s="1"/>
      <c r="O277" s="28">
        <f>(IF(AND(J277&gt;0,J277&lt;=I277),J277,I277)*(L277-M277+N277))</f>
        <v>0</v>
      </c>
      <c r="P277" s="11"/>
      <c r="Q277" s="1"/>
      <c r="R277" s="1"/>
    </row>
    <row r="278" spans="1:18" ht="45">
      <c r="A278">
        <v>13</v>
      </c>
      <c r="B278">
        <v>17</v>
      </c>
      <c r="C278">
        <v>2019</v>
      </c>
      <c r="D278">
        <v>262</v>
      </c>
      <c r="G278" s="14">
        <v>262</v>
      </c>
      <c r="H278" s="19" t="s">
        <v>292</v>
      </c>
      <c r="I278" s="22">
        <v>150</v>
      </c>
      <c r="J278" s="22" t="s">
        <v>22</v>
      </c>
      <c r="K278" s="14"/>
      <c r="L278" s="6"/>
      <c r="M278" s="1"/>
      <c r="N278" s="1"/>
      <c r="O278" s="28">
        <f>(IF(AND(J278&gt;0,J278&lt;=I278),J278,I278)*(L278-M278+N278))</f>
        <v>0</v>
      </c>
      <c r="P278" s="11"/>
      <c r="Q278" s="1"/>
      <c r="R278" s="1"/>
    </row>
    <row r="279" spans="1:18" ht="67.5">
      <c r="A279">
        <v>13</v>
      </c>
      <c r="B279">
        <v>17</v>
      </c>
      <c r="C279">
        <v>2019</v>
      </c>
      <c r="D279">
        <v>263</v>
      </c>
      <c r="G279" s="14">
        <v>263</v>
      </c>
      <c r="H279" s="19" t="s">
        <v>293</v>
      </c>
      <c r="I279" s="22">
        <v>130</v>
      </c>
      <c r="J279" s="22" t="s">
        <v>30</v>
      </c>
      <c r="K279" s="14"/>
      <c r="L279" s="6"/>
      <c r="M279" s="1"/>
      <c r="N279" s="1"/>
      <c r="O279" s="28">
        <f>(IF(AND(J279&gt;0,J279&lt;=I279),J279,I279)*(L279-M279+N279))</f>
        <v>0</v>
      </c>
      <c r="P279" s="11"/>
      <c r="Q279" s="1"/>
      <c r="R279" s="1"/>
    </row>
    <row r="280" spans="1:18" ht="90">
      <c r="A280">
        <v>13</v>
      </c>
      <c r="B280">
        <v>17</v>
      </c>
      <c r="C280">
        <v>2019</v>
      </c>
      <c r="D280">
        <v>264</v>
      </c>
      <c r="G280" s="14">
        <v>264</v>
      </c>
      <c r="H280" s="19" t="s">
        <v>294</v>
      </c>
      <c r="I280" s="22">
        <v>200</v>
      </c>
      <c r="J280" s="22" t="s">
        <v>32</v>
      </c>
      <c r="K280" s="14"/>
      <c r="L280" s="6"/>
      <c r="M280" s="1"/>
      <c r="N280" s="1"/>
      <c r="O280" s="28">
        <f>(IF(AND(J280&gt;0,J280&lt;=I280),J280,I280)*(L280-M280+N280))</f>
        <v>0</v>
      </c>
      <c r="P280" s="11"/>
      <c r="Q280" s="1"/>
      <c r="R280" s="1"/>
    </row>
    <row r="281" spans="1:18" ht="90">
      <c r="A281">
        <v>13</v>
      </c>
      <c r="B281">
        <v>17</v>
      </c>
      <c r="C281">
        <v>2019</v>
      </c>
      <c r="D281">
        <v>265</v>
      </c>
      <c r="G281" s="14">
        <v>265</v>
      </c>
      <c r="H281" s="19" t="s">
        <v>295</v>
      </c>
      <c r="I281" s="22">
        <v>200</v>
      </c>
      <c r="J281" s="22" t="s">
        <v>32</v>
      </c>
      <c r="K281" s="14"/>
      <c r="L281" s="6"/>
      <c r="M281" s="1"/>
      <c r="N281" s="1"/>
      <c r="O281" s="28">
        <f>(IF(AND(J281&gt;0,J281&lt;=I281),J281,I281)*(L281-M281+N281))</f>
        <v>0</v>
      </c>
      <c r="P281" s="11"/>
      <c r="Q281" s="1"/>
      <c r="R281" s="1"/>
    </row>
    <row r="282" spans="1:18" ht="101.25">
      <c r="A282">
        <v>13</v>
      </c>
      <c r="B282">
        <v>17</v>
      </c>
      <c r="C282">
        <v>2019</v>
      </c>
      <c r="D282">
        <v>266</v>
      </c>
      <c r="G282" s="14">
        <v>266</v>
      </c>
      <c r="H282" s="19" t="s">
        <v>296</v>
      </c>
      <c r="I282" s="22">
        <v>200</v>
      </c>
      <c r="J282" s="22" t="s">
        <v>32</v>
      </c>
      <c r="K282" s="14"/>
      <c r="L282" s="6"/>
      <c r="M282" s="1"/>
      <c r="N282" s="1"/>
      <c r="O282" s="28">
        <f>(IF(AND(J282&gt;0,J282&lt;=I282),J282,I282)*(L282-M282+N282))</f>
        <v>0</v>
      </c>
      <c r="P282" s="11"/>
      <c r="Q282" s="1"/>
      <c r="R282" s="1"/>
    </row>
    <row r="283" spans="1:18" ht="90">
      <c r="A283">
        <v>13</v>
      </c>
      <c r="B283">
        <v>17</v>
      </c>
      <c r="C283">
        <v>2019</v>
      </c>
      <c r="D283">
        <v>267</v>
      </c>
      <c r="G283" s="14">
        <v>267</v>
      </c>
      <c r="H283" s="19" t="s">
        <v>297</v>
      </c>
      <c r="I283" s="22">
        <v>200</v>
      </c>
      <c r="J283" s="22" t="s">
        <v>32</v>
      </c>
      <c r="K283" s="14"/>
      <c r="L283" s="6"/>
      <c r="M283" s="1"/>
      <c r="N283" s="1"/>
      <c r="O283" s="28">
        <f>(IF(AND(J283&gt;0,J283&lt;=I283),J283,I283)*(L283-M283+N283))</f>
        <v>0</v>
      </c>
      <c r="P283" s="11"/>
      <c r="Q283" s="1"/>
      <c r="R283" s="1"/>
    </row>
    <row r="284" spans="1:18" ht="101.25">
      <c r="A284">
        <v>13</v>
      </c>
      <c r="B284">
        <v>17</v>
      </c>
      <c r="C284">
        <v>2019</v>
      </c>
      <c r="D284">
        <v>268</v>
      </c>
      <c r="G284" s="14">
        <v>268</v>
      </c>
      <c r="H284" s="19" t="s">
        <v>298</v>
      </c>
      <c r="I284" s="22">
        <v>200</v>
      </c>
      <c r="J284" s="22" t="s">
        <v>32</v>
      </c>
      <c r="K284" s="14"/>
      <c r="L284" s="6"/>
      <c r="M284" s="1"/>
      <c r="N284" s="1"/>
      <c r="O284" s="28">
        <f>(IF(AND(J284&gt;0,J284&lt;=I284),J284,I284)*(L284-M284+N284))</f>
        <v>0</v>
      </c>
      <c r="P284" s="11"/>
      <c r="Q284" s="1"/>
      <c r="R284" s="1"/>
    </row>
    <row r="285" spans="1:18" ht="90">
      <c r="A285">
        <v>13</v>
      </c>
      <c r="B285">
        <v>17</v>
      </c>
      <c r="C285">
        <v>2019</v>
      </c>
      <c r="D285">
        <v>269</v>
      </c>
      <c r="G285" s="14">
        <v>269</v>
      </c>
      <c r="H285" s="19" t="s">
        <v>299</v>
      </c>
      <c r="I285" s="22">
        <v>20</v>
      </c>
      <c r="J285" s="22" t="s">
        <v>22</v>
      </c>
      <c r="K285" s="14"/>
      <c r="L285" s="6"/>
      <c r="M285" s="1"/>
      <c r="N285" s="1"/>
      <c r="O285" s="28">
        <f>(IF(AND(J285&gt;0,J285&lt;=I285),J285,I285)*(L285-M285+N285))</f>
        <v>0</v>
      </c>
      <c r="P285" s="11"/>
      <c r="Q285" s="1"/>
      <c r="R285" s="1"/>
    </row>
    <row r="286" spans="1:18" ht="78.75">
      <c r="A286">
        <v>13</v>
      </c>
      <c r="B286">
        <v>17</v>
      </c>
      <c r="C286">
        <v>2019</v>
      </c>
      <c r="D286">
        <v>270</v>
      </c>
      <c r="G286" s="14">
        <v>270</v>
      </c>
      <c r="H286" s="19" t="s">
        <v>300</v>
      </c>
      <c r="I286" s="22">
        <v>80</v>
      </c>
      <c r="J286" s="22" t="s">
        <v>30</v>
      </c>
      <c r="K286" s="14"/>
      <c r="L286" s="6"/>
      <c r="M286" s="1"/>
      <c r="N286" s="1"/>
      <c r="O286" s="28">
        <f>(IF(AND(J286&gt;0,J286&lt;=I286),J286,I286)*(L286-M286+N286))</f>
        <v>0</v>
      </c>
      <c r="P286" s="11"/>
      <c r="Q286" s="1"/>
      <c r="R286" s="1"/>
    </row>
    <row r="287" spans="1:18" ht="56.25">
      <c r="A287">
        <v>13</v>
      </c>
      <c r="B287">
        <v>17</v>
      </c>
      <c r="C287">
        <v>2019</v>
      </c>
      <c r="D287">
        <v>271</v>
      </c>
      <c r="G287" s="14">
        <v>271</v>
      </c>
      <c r="H287" s="19" t="s">
        <v>301</v>
      </c>
      <c r="I287" s="22">
        <v>400</v>
      </c>
      <c r="J287" s="22" t="s">
        <v>30</v>
      </c>
      <c r="K287" s="14"/>
      <c r="L287" s="6"/>
      <c r="M287" s="1"/>
      <c r="N287" s="1"/>
      <c r="O287" s="28">
        <f>(IF(AND(J287&gt;0,J287&lt;=I287),J287,I287)*(L287-M287+N287))</f>
        <v>0</v>
      </c>
      <c r="P287" s="11"/>
      <c r="Q287" s="1"/>
      <c r="R287" s="1"/>
    </row>
    <row r="288" spans="1:18" ht="15">
      <c r="A288">
        <v>13</v>
      </c>
      <c r="B288">
        <v>17</v>
      </c>
      <c r="C288">
        <v>2019</v>
      </c>
      <c r="D288">
        <v>272</v>
      </c>
      <c r="G288" s="14">
        <v>272</v>
      </c>
      <c r="H288" s="19" t="s">
        <v>302</v>
      </c>
      <c r="I288" s="22">
        <v>70</v>
      </c>
      <c r="J288" s="22" t="s">
        <v>83</v>
      </c>
      <c r="K288" s="14"/>
      <c r="L288" s="6"/>
      <c r="M288" s="1"/>
      <c r="N288" s="1"/>
      <c r="O288" s="28">
        <f>(IF(AND(J288&gt;0,J288&lt;=I288),J288,I288)*(L288-M288+N288))</f>
        <v>0</v>
      </c>
      <c r="P288" s="11"/>
      <c r="Q288" s="1"/>
      <c r="R288" s="1"/>
    </row>
    <row r="289" spans="1:18" ht="22.5">
      <c r="A289">
        <v>13</v>
      </c>
      <c r="B289">
        <v>17</v>
      </c>
      <c r="C289">
        <v>2019</v>
      </c>
      <c r="D289">
        <v>273</v>
      </c>
      <c r="G289" s="14">
        <v>273</v>
      </c>
      <c r="H289" s="19" t="s">
        <v>303</v>
      </c>
      <c r="I289" s="22">
        <v>35</v>
      </c>
      <c r="J289" s="22" t="s">
        <v>83</v>
      </c>
      <c r="K289" s="14"/>
      <c r="L289" s="6"/>
      <c r="M289" s="1"/>
      <c r="N289" s="1"/>
      <c r="O289" s="28">
        <f>(IF(AND(J289&gt;0,J289&lt;=I289),J289,I289)*(L289-M289+N289))</f>
        <v>0</v>
      </c>
      <c r="P289" s="11"/>
      <c r="Q289" s="1"/>
      <c r="R289" s="1"/>
    </row>
    <row r="290" spans="1:18" ht="22.5">
      <c r="A290">
        <v>13</v>
      </c>
      <c r="B290">
        <v>17</v>
      </c>
      <c r="C290">
        <v>2019</v>
      </c>
      <c r="D290">
        <v>274</v>
      </c>
      <c r="G290" s="14">
        <v>274</v>
      </c>
      <c r="H290" s="19" t="s">
        <v>304</v>
      </c>
      <c r="I290" s="22">
        <v>35</v>
      </c>
      <c r="J290" s="22" t="s">
        <v>83</v>
      </c>
      <c r="K290" s="14"/>
      <c r="L290" s="6"/>
      <c r="M290" s="1"/>
      <c r="N290" s="1"/>
      <c r="O290" s="28">
        <f>(IF(AND(J290&gt;0,J290&lt;=I290),J290,I290)*(L290-M290+N290))</f>
        <v>0</v>
      </c>
      <c r="P290" s="11"/>
      <c r="Q290" s="1"/>
      <c r="R290" s="1"/>
    </row>
    <row r="291" spans="1:18" ht="22.5">
      <c r="A291">
        <v>13</v>
      </c>
      <c r="B291">
        <v>17</v>
      </c>
      <c r="C291">
        <v>2019</v>
      </c>
      <c r="D291">
        <v>275</v>
      </c>
      <c r="G291" s="14">
        <v>275</v>
      </c>
      <c r="H291" s="19" t="s">
        <v>305</v>
      </c>
      <c r="I291" s="22">
        <v>35</v>
      </c>
      <c r="J291" s="22" t="s">
        <v>83</v>
      </c>
      <c r="K291" s="14"/>
      <c r="L291" s="6"/>
      <c r="M291" s="1"/>
      <c r="N291" s="1"/>
      <c r="O291" s="28">
        <f>(IF(AND(J291&gt;0,J291&lt;=I291),J291,I291)*(L291-M291+N291))</f>
        <v>0</v>
      </c>
      <c r="P291" s="11"/>
      <c r="Q291" s="1"/>
      <c r="R291" s="1"/>
    </row>
    <row r="292" spans="1:18" ht="56.25">
      <c r="A292">
        <v>13</v>
      </c>
      <c r="B292">
        <v>17</v>
      </c>
      <c r="C292">
        <v>2019</v>
      </c>
      <c r="D292">
        <v>276</v>
      </c>
      <c r="G292" s="14">
        <v>276</v>
      </c>
      <c r="H292" s="19" t="s">
        <v>306</v>
      </c>
      <c r="I292" s="22">
        <v>25</v>
      </c>
      <c r="J292" s="22" t="s">
        <v>22</v>
      </c>
      <c r="K292" s="14"/>
      <c r="L292" s="6"/>
      <c r="M292" s="1"/>
      <c r="N292" s="1"/>
      <c r="O292" s="28">
        <f>(IF(AND(J292&gt;0,J292&lt;=I292),J292,I292)*(L292-M292+N292))</f>
        <v>0</v>
      </c>
      <c r="P292" s="11"/>
      <c r="Q292" s="1"/>
      <c r="R292" s="1"/>
    </row>
    <row r="293" spans="1:18" ht="15">
      <c r="A293">
        <v>13</v>
      </c>
      <c r="B293">
        <v>17</v>
      </c>
      <c r="C293">
        <v>2019</v>
      </c>
      <c r="D293">
        <v>277</v>
      </c>
      <c r="G293" s="14">
        <v>277</v>
      </c>
      <c r="H293" s="19" t="s">
        <v>307</v>
      </c>
      <c r="I293" s="22">
        <v>20</v>
      </c>
      <c r="J293" s="22" t="s">
        <v>22</v>
      </c>
      <c r="K293" s="14"/>
      <c r="L293" s="6"/>
      <c r="M293" s="1"/>
      <c r="N293" s="1"/>
      <c r="O293" s="28">
        <f>(IF(AND(J293&gt;0,J293&lt;=I293),J293,I293)*(L293-M293+N293))</f>
        <v>0</v>
      </c>
      <c r="P293" s="11"/>
      <c r="Q293" s="1"/>
      <c r="R293" s="1"/>
    </row>
    <row r="294" spans="1:18" ht="15">
      <c r="A294">
        <v>13</v>
      </c>
      <c r="B294">
        <v>17</v>
      </c>
      <c r="C294">
        <v>2019</v>
      </c>
      <c r="D294">
        <v>278</v>
      </c>
      <c r="G294" s="14">
        <v>278</v>
      </c>
      <c r="H294" s="19" t="s">
        <v>308</v>
      </c>
      <c r="I294" s="22">
        <v>15</v>
      </c>
      <c r="J294" s="22" t="s">
        <v>22</v>
      </c>
      <c r="K294" s="14"/>
      <c r="L294" s="6"/>
      <c r="M294" s="1"/>
      <c r="N294" s="1"/>
      <c r="O294" s="28">
        <f>(IF(AND(J294&gt;0,J294&lt;=I294),J294,I294)*(L294-M294+N294))</f>
        <v>0</v>
      </c>
      <c r="P294" s="11"/>
      <c r="Q294" s="1"/>
      <c r="R294" s="1"/>
    </row>
    <row r="295" spans="1:18" ht="101.25">
      <c r="A295">
        <v>13</v>
      </c>
      <c r="B295">
        <v>17</v>
      </c>
      <c r="C295">
        <v>2019</v>
      </c>
      <c r="D295">
        <v>279</v>
      </c>
      <c r="G295" s="14">
        <v>279</v>
      </c>
      <c r="H295" s="19" t="s">
        <v>309</v>
      </c>
      <c r="I295" s="22">
        <v>300</v>
      </c>
      <c r="J295" s="22" t="s">
        <v>30</v>
      </c>
      <c r="K295" s="14"/>
      <c r="L295" s="6"/>
      <c r="M295" s="1"/>
      <c r="N295" s="1"/>
      <c r="O295" s="28">
        <f>(IF(AND(J295&gt;0,J295&lt;=I295),J295,I295)*(L295-M295+N295))</f>
        <v>0</v>
      </c>
      <c r="P295" s="11"/>
      <c r="Q295" s="1"/>
      <c r="R295" s="1"/>
    </row>
    <row r="296" spans="1:18" ht="101.25">
      <c r="A296">
        <v>13</v>
      </c>
      <c r="B296">
        <v>17</v>
      </c>
      <c r="C296">
        <v>2019</v>
      </c>
      <c r="D296">
        <v>280</v>
      </c>
      <c r="G296" s="14">
        <v>280</v>
      </c>
      <c r="H296" s="19" t="s">
        <v>310</v>
      </c>
      <c r="I296" s="22">
        <v>300</v>
      </c>
      <c r="J296" s="22" t="s">
        <v>30</v>
      </c>
      <c r="K296" s="14"/>
      <c r="L296" s="6"/>
      <c r="M296" s="1"/>
      <c r="N296" s="1"/>
      <c r="O296" s="28">
        <f>(IF(AND(J296&gt;0,J296&lt;=I296),J296,I296)*(L296-M296+N296))</f>
        <v>0</v>
      </c>
      <c r="P296" s="11"/>
      <c r="Q296" s="1"/>
      <c r="R296" s="1"/>
    </row>
    <row r="297" spans="1:18" ht="101.25">
      <c r="A297">
        <v>13</v>
      </c>
      <c r="B297">
        <v>17</v>
      </c>
      <c r="C297">
        <v>2019</v>
      </c>
      <c r="D297">
        <v>281</v>
      </c>
      <c r="G297" s="14">
        <v>281</v>
      </c>
      <c r="H297" s="19" t="s">
        <v>311</v>
      </c>
      <c r="I297" s="22">
        <v>300</v>
      </c>
      <c r="J297" s="22" t="s">
        <v>30</v>
      </c>
      <c r="K297" s="14"/>
      <c r="L297" s="6"/>
      <c r="M297" s="1"/>
      <c r="N297" s="1"/>
      <c r="O297" s="28">
        <f>(IF(AND(J297&gt;0,J297&lt;=I297),J297,I297)*(L297-M297+N297))</f>
        <v>0</v>
      </c>
      <c r="P297" s="11"/>
      <c r="Q297" s="1"/>
      <c r="R297" s="1"/>
    </row>
    <row r="298" spans="1:18" ht="101.25">
      <c r="A298">
        <v>13</v>
      </c>
      <c r="B298">
        <v>17</v>
      </c>
      <c r="C298">
        <v>2019</v>
      </c>
      <c r="D298">
        <v>282</v>
      </c>
      <c r="G298" s="14">
        <v>282</v>
      </c>
      <c r="H298" s="19" t="s">
        <v>312</v>
      </c>
      <c r="I298" s="22">
        <v>150</v>
      </c>
      <c r="J298" s="22" t="s">
        <v>30</v>
      </c>
      <c r="K298" s="14"/>
      <c r="L298" s="6"/>
      <c r="M298" s="1"/>
      <c r="N298" s="1"/>
      <c r="O298" s="28">
        <f>(IF(AND(J298&gt;0,J298&lt;=I298),J298,I298)*(L298-M298+N298))</f>
        <v>0</v>
      </c>
      <c r="P298" s="11"/>
      <c r="Q298" s="1"/>
      <c r="R298" s="1"/>
    </row>
    <row r="299" spans="1:18" ht="101.25">
      <c r="A299">
        <v>13</v>
      </c>
      <c r="B299">
        <v>17</v>
      </c>
      <c r="C299">
        <v>2019</v>
      </c>
      <c r="D299">
        <v>283</v>
      </c>
      <c r="G299" s="14">
        <v>283</v>
      </c>
      <c r="H299" s="19" t="s">
        <v>313</v>
      </c>
      <c r="I299" s="22">
        <v>150</v>
      </c>
      <c r="J299" s="22" t="s">
        <v>30</v>
      </c>
      <c r="K299" s="14"/>
      <c r="L299" s="6"/>
      <c r="M299" s="1"/>
      <c r="N299" s="1"/>
      <c r="O299" s="28">
        <f>(IF(AND(J299&gt;0,J299&lt;=I299),J299,I299)*(L299-M299+N299))</f>
        <v>0</v>
      </c>
      <c r="P299" s="11"/>
      <c r="Q299" s="1"/>
      <c r="R299" s="1"/>
    </row>
    <row r="300" spans="1:18" ht="101.25">
      <c r="A300">
        <v>13</v>
      </c>
      <c r="B300">
        <v>17</v>
      </c>
      <c r="C300">
        <v>2019</v>
      </c>
      <c r="D300">
        <v>284</v>
      </c>
      <c r="G300" s="14">
        <v>284</v>
      </c>
      <c r="H300" s="19" t="s">
        <v>314</v>
      </c>
      <c r="I300" s="22">
        <v>250</v>
      </c>
      <c r="J300" s="22" t="s">
        <v>30</v>
      </c>
      <c r="K300" s="14"/>
      <c r="L300" s="6"/>
      <c r="M300" s="1"/>
      <c r="N300" s="1"/>
      <c r="O300" s="28">
        <f>(IF(AND(J300&gt;0,J300&lt;=I300),J300,I300)*(L300-M300+N300))</f>
        <v>0</v>
      </c>
      <c r="P300" s="11"/>
      <c r="Q300" s="1"/>
      <c r="R300" s="1"/>
    </row>
    <row r="301" spans="1:18" ht="101.25">
      <c r="A301">
        <v>13</v>
      </c>
      <c r="B301">
        <v>17</v>
      </c>
      <c r="C301">
        <v>2019</v>
      </c>
      <c r="D301">
        <v>285</v>
      </c>
      <c r="G301" s="14">
        <v>285</v>
      </c>
      <c r="H301" s="19" t="s">
        <v>315</v>
      </c>
      <c r="I301" s="22">
        <v>250</v>
      </c>
      <c r="J301" s="22" t="s">
        <v>30</v>
      </c>
      <c r="K301" s="14"/>
      <c r="L301" s="6"/>
      <c r="M301" s="1"/>
      <c r="N301" s="1"/>
      <c r="O301" s="28">
        <f>(IF(AND(J301&gt;0,J301&lt;=I301),J301,I301)*(L301-M301+N301))</f>
        <v>0</v>
      </c>
      <c r="P301" s="11"/>
      <c r="Q301" s="1"/>
      <c r="R301" s="1"/>
    </row>
    <row r="302" spans="1:18" ht="78.75">
      <c r="A302">
        <v>13</v>
      </c>
      <c r="B302">
        <v>17</v>
      </c>
      <c r="C302">
        <v>2019</v>
      </c>
      <c r="D302">
        <v>286</v>
      </c>
      <c r="G302" s="14">
        <v>286</v>
      </c>
      <c r="H302" s="19" t="s">
        <v>316</v>
      </c>
      <c r="I302" s="22">
        <v>250</v>
      </c>
      <c r="J302" s="22" t="s">
        <v>30</v>
      </c>
      <c r="K302" s="14"/>
      <c r="L302" s="6"/>
      <c r="M302" s="1"/>
      <c r="N302" s="1"/>
      <c r="O302" s="28">
        <f>(IF(AND(J302&gt;0,J302&lt;=I302),J302,I302)*(L302-M302+N302))</f>
        <v>0</v>
      </c>
      <c r="P302" s="11"/>
      <c r="Q302" s="1"/>
      <c r="R302" s="1"/>
    </row>
    <row r="303" spans="1:18" ht="101.25">
      <c r="A303">
        <v>13</v>
      </c>
      <c r="B303">
        <v>17</v>
      </c>
      <c r="C303">
        <v>2019</v>
      </c>
      <c r="D303">
        <v>287</v>
      </c>
      <c r="G303" s="14">
        <v>287</v>
      </c>
      <c r="H303" s="19" t="s">
        <v>317</v>
      </c>
      <c r="I303" s="22">
        <v>100</v>
      </c>
      <c r="J303" s="22" t="s">
        <v>30</v>
      </c>
      <c r="K303" s="14"/>
      <c r="L303" s="6"/>
      <c r="M303" s="1"/>
      <c r="N303" s="1"/>
      <c r="O303" s="28">
        <f>(IF(AND(J303&gt;0,J303&lt;=I303),J303,I303)*(L303-M303+N303))</f>
        <v>0</v>
      </c>
      <c r="P303" s="11"/>
      <c r="Q303" s="1"/>
      <c r="R303" s="1"/>
    </row>
    <row r="304" spans="1:18" ht="22.5">
      <c r="A304">
        <v>13</v>
      </c>
      <c r="B304">
        <v>17</v>
      </c>
      <c r="C304">
        <v>2019</v>
      </c>
      <c r="D304">
        <v>288</v>
      </c>
      <c r="G304" s="14">
        <v>288</v>
      </c>
      <c r="H304" s="19" t="s">
        <v>318</v>
      </c>
      <c r="I304" s="22">
        <v>150</v>
      </c>
      <c r="J304" s="22" t="s">
        <v>30</v>
      </c>
      <c r="K304" s="14"/>
      <c r="L304" s="6"/>
      <c r="M304" s="1"/>
      <c r="N304" s="1"/>
      <c r="O304" s="28">
        <f>(IF(AND(J304&gt;0,J304&lt;=I304),J304,I304)*(L304-M304+N304))</f>
        <v>0</v>
      </c>
      <c r="P304" s="11"/>
      <c r="Q304" s="1"/>
      <c r="R304" s="1"/>
    </row>
    <row r="305" spans="1:18" ht="15">
      <c r="A305">
        <v>13</v>
      </c>
      <c r="B305">
        <v>17</v>
      </c>
      <c r="C305">
        <v>2019</v>
      </c>
      <c r="D305">
        <v>289</v>
      </c>
      <c r="G305" s="14">
        <v>289</v>
      </c>
      <c r="H305" s="19" t="s">
        <v>319</v>
      </c>
      <c r="I305" s="22">
        <v>100</v>
      </c>
      <c r="J305" s="22" t="s">
        <v>30</v>
      </c>
      <c r="K305" s="14"/>
      <c r="L305" s="6"/>
      <c r="M305" s="1"/>
      <c r="N305" s="1"/>
      <c r="O305" s="28">
        <f>(IF(AND(J305&gt;0,J305&lt;=I305),J305,I305)*(L305-M305+N305))</f>
        <v>0</v>
      </c>
      <c r="P305" s="11"/>
      <c r="Q305" s="1"/>
      <c r="R305" s="1"/>
    </row>
    <row r="306" spans="1:18" ht="15">
      <c r="A306">
        <v>13</v>
      </c>
      <c r="B306">
        <v>17</v>
      </c>
      <c r="C306">
        <v>2019</v>
      </c>
      <c r="D306">
        <v>290</v>
      </c>
      <c r="G306" s="14">
        <v>290</v>
      </c>
      <c r="H306" s="19" t="s">
        <v>320</v>
      </c>
      <c r="I306" s="22">
        <v>24</v>
      </c>
      <c r="J306" s="22" t="s">
        <v>32</v>
      </c>
      <c r="K306" s="14"/>
      <c r="L306" s="6"/>
      <c r="M306" s="1"/>
      <c r="N306" s="1"/>
      <c r="O306" s="28">
        <f>(IF(AND(J306&gt;0,J306&lt;=I306),J306,I306)*(L306-M306+N306))</f>
        <v>0</v>
      </c>
      <c r="P306" s="11"/>
      <c r="Q306" s="1"/>
      <c r="R306" s="1"/>
    </row>
    <row r="307" spans="1:18" ht="22.5">
      <c r="A307">
        <v>13</v>
      </c>
      <c r="B307">
        <v>17</v>
      </c>
      <c r="C307">
        <v>2019</v>
      </c>
      <c r="D307">
        <v>291</v>
      </c>
      <c r="G307" s="14">
        <v>291</v>
      </c>
      <c r="H307" s="19" t="s">
        <v>321</v>
      </c>
      <c r="I307" s="22">
        <v>40</v>
      </c>
      <c r="J307" s="22" t="s">
        <v>322</v>
      </c>
      <c r="K307" s="14"/>
      <c r="L307" s="6"/>
      <c r="M307" s="1"/>
      <c r="N307" s="1"/>
      <c r="O307" s="28">
        <f>(IF(AND(J307&gt;0,J307&lt;=I307),J307,I307)*(L307-M307+N307))</f>
        <v>0</v>
      </c>
      <c r="P307" s="11"/>
      <c r="Q307" s="1"/>
      <c r="R307" s="1"/>
    </row>
    <row r="308" spans="1:18" ht="15">
      <c r="A308">
        <v>13</v>
      </c>
      <c r="B308">
        <v>17</v>
      </c>
      <c r="C308">
        <v>2019</v>
      </c>
      <c r="D308">
        <v>292</v>
      </c>
      <c r="G308" s="14">
        <v>292</v>
      </c>
      <c r="H308" s="19" t="s">
        <v>323</v>
      </c>
      <c r="I308" s="22">
        <v>10</v>
      </c>
      <c r="J308" s="22" t="s">
        <v>22</v>
      </c>
      <c r="K308" s="14"/>
      <c r="L308" s="6"/>
      <c r="M308" s="1"/>
      <c r="N308" s="1"/>
      <c r="O308" s="28">
        <f>(IF(AND(J308&gt;0,J308&lt;=I308),J308,I308)*(L308-M308+N308))</f>
        <v>0</v>
      </c>
      <c r="P308" s="11"/>
      <c r="Q308" s="1"/>
      <c r="R308" s="1"/>
    </row>
    <row r="309" spans="1:18" ht="78.75">
      <c r="A309">
        <v>13</v>
      </c>
      <c r="B309">
        <v>17</v>
      </c>
      <c r="C309">
        <v>2019</v>
      </c>
      <c r="D309">
        <v>293</v>
      </c>
      <c r="G309" s="14">
        <v>293</v>
      </c>
      <c r="H309" s="19" t="s">
        <v>324</v>
      </c>
      <c r="I309" s="22">
        <v>200</v>
      </c>
      <c r="J309" s="22" t="s">
        <v>30</v>
      </c>
      <c r="K309" s="14"/>
      <c r="L309" s="6"/>
      <c r="M309" s="1"/>
      <c r="N309" s="1"/>
      <c r="O309" s="28">
        <f>(IF(AND(J309&gt;0,J309&lt;=I309),J309,I309)*(L309-M309+N309))</f>
        <v>0</v>
      </c>
      <c r="P309" s="11"/>
      <c r="Q309" s="1"/>
      <c r="R309" s="1"/>
    </row>
    <row r="310" spans="1:18" ht="33.75">
      <c r="A310">
        <v>13</v>
      </c>
      <c r="B310">
        <v>17</v>
      </c>
      <c r="C310">
        <v>2019</v>
      </c>
      <c r="D310">
        <v>294</v>
      </c>
      <c r="G310" s="14">
        <v>294</v>
      </c>
      <c r="H310" s="19" t="s">
        <v>325</v>
      </c>
      <c r="I310" s="22">
        <v>70</v>
      </c>
      <c r="J310" s="22" t="s">
        <v>30</v>
      </c>
      <c r="K310" s="14"/>
      <c r="L310" s="6"/>
      <c r="M310" s="1"/>
      <c r="N310" s="1"/>
      <c r="O310" s="28">
        <f>(IF(AND(J310&gt;0,J310&lt;=I310),J310,I310)*(L310-M310+N310))</f>
        <v>0</v>
      </c>
      <c r="P310" s="11"/>
      <c r="Q310" s="1"/>
      <c r="R310" s="1"/>
    </row>
    <row r="311" spans="1:18" ht="33.75">
      <c r="A311">
        <v>13</v>
      </c>
      <c r="B311">
        <v>17</v>
      </c>
      <c r="C311">
        <v>2019</v>
      </c>
      <c r="D311">
        <v>295</v>
      </c>
      <c r="G311" s="14">
        <v>295</v>
      </c>
      <c r="H311" s="19" t="s">
        <v>326</v>
      </c>
      <c r="I311" s="22">
        <v>300</v>
      </c>
      <c r="J311" s="22" t="s">
        <v>83</v>
      </c>
      <c r="K311" s="14"/>
      <c r="L311" s="6"/>
      <c r="M311" s="1"/>
      <c r="N311" s="1"/>
      <c r="O311" s="28">
        <f>(IF(AND(J311&gt;0,J311&lt;=I311),J311,I311)*(L311-M311+N311))</f>
        <v>0</v>
      </c>
      <c r="P311" s="11"/>
      <c r="Q311" s="1"/>
      <c r="R311" s="1"/>
    </row>
    <row r="312" spans="1:18" ht="15">
      <c r="A312">
        <v>13</v>
      </c>
      <c r="B312">
        <v>17</v>
      </c>
      <c r="C312">
        <v>2019</v>
      </c>
      <c r="D312">
        <v>296</v>
      </c>
      <c r="G312" s="14">
        <v>296</v>
      </c>
      <c r="H312" s="19" t="s">
        <v>327</v>
      </c>
      <c r="I312" s="22">
        <v>25</v>
      </c>
      <c r="J312" s="22" t="s">
        <v>22</v>
      </c>
      <c r="K312" s="14"/>
      <c r="L312" s="6"/>
      <c r="M312" s="1"/>
      <c r="N312" s="1"/>
      <c r="O312" s="28">
        <f>(IF(AND(J312&gt;0,J312&lt;=I312),J312,I312)*(L312-M312+N312))</f>
        <v>0</v>
      </c>
      <c r="P312" s="11"/>
      <c r="Q312" s="1"/>
      <c r="R312" s="1"/>
    </row>
    <row r="313" spans="1:18" ht="33.75">
      <c r="A313">
        <v>13</v>
      </c>
      <c r="B313">
        <v>17</v>
      </c>
      <c r="C313">
        <v>2019</v>
      </c>
      <c r="D313">
        <v>297</v>
      </c>
      <c r="G313" s="14">
        <v>297</v>
      </c>
      <c r="H313" s="19" t="s">
        <v>328</v>
      </c>
      <c r="I313" s="22">
        <v>12</v>
      </c>
      <c r="J313" s="22" t="s">
        <v>22</v>
      </c>
      <c r="K313" s="14"/>
      <c r="L313" s="6"/>
      <c r="M313" s="1"/>
      <c r="N313" s="1"/>
      <c r="O313" s="28">
        <f>(IF(AND(J313&gt;0,J313&lt;=I313),J313,I313)*(L313-M313+N313))</f>
        <v>0</v>
      </c>
      <c r="P313" s="11"/>
      <c r="Q313" s="1"/>
      <c r="R313" s="1"/>
    </row>
    <row r="314" spans="1:18" ht="146.25">
      <c r="A314">
        <v>13</v>
      </c>
      <c r="B314">
        <v>17</v>
      </c>
      <c r="C314">
        <v>2019</v>
      </c>
      <c r="D314">
        <v>298</v>
      </c>
      <c r="G314" s="14">
        <v>298</v>
      </c>
      <c r="H314" s="19" t="s">
        <v>329</v>
      </c>
      <c r="I314" s="22">
        <v>12</v>
      </c>
      <c r="J314" s="22" t="s">
        <v>30</v>
      </c>
      <c r="K314" s="14"/>
      <c r="L314" s="6"/>
      <c r="M314" s="1"/>
      <c r="N314" s="1"/>
      <c r="O314" s="28">
        <f>(IF(AND(J314&gt;0,J314&lt;=I314),J314,I314)*(L314-M314+N314))</f>
        <v>0</v>
      </c>
      <c r="P314" s="11"/>
      <c r="Q314" s="1"/>
      <c r="R314" s="1"/>
    </row>
    <row r="315" spans="1:18" ht="101.25">
      <c r="A315">
        <v>13</v>
      </c>
      <c r="B315">
        <v>17</v>
      </c>
      <c r="C315">
        <v>2019</v>
      </c>
      <c r="D315">
        <v>299</v>
      </c>
      <c r="G315" s="14">
        <v>299</v>
      </c>
      <c r="H315" s="19" t="s">
        <v>330</v>
      </c>
      <c r="I315" s="22">
        <v>80</v>
      </c>
      <c r="J315" s="22" t="s">
        <v>32</v>
      </c>
      <c r="K315" s="14"/>
      <c r="L315" s="6"/>
      <c r="M315" s="1"/>
      <c r="N315" s="1"/>
      <c r="O315" s="28">
        <f>(IF(AND(J315&gt;0,J315&lt;=I315),J315,I315)*(L315-M315+N315))</f>
        <v>0</v>
      </c>
      <c r="P315" s="11"/>
      <c r="Q315" s="1"/>
      <c r="R315" s="1"/>
    </row>
    <row r="316" spans="1:18" ht="101.25">
      <c r="A316">
        <v>13</v>
      </c>
      <c r="B316">
        <v>17</v>
      </c>
      <c r="C316">
        <v>2019</v>
      </c>
      <c r="D316">
        <v>300</v>
      </c>
      <c r="G316" s="14">
        <v>300</v>
      </c>
      <c r="H316" s="19" t="s">
        <v>331</v>
      </c>
      <c r="I316" s="22">
        <v>12</v>
      </c>
      <c r="J316" s="22" t="s">
        <v>32</v>
      </c>
      <c r="K316" s="14"/>
      <c r="L316" s="6"/>
      <c r="M316" s="1"/>
      <c r="N316" s="1"/>
      <c r="O316" s="28">
        <f>(IF(AND(J316&gt;0,J316&lt;=I316),J316,I316)*(L316-M316+N316))</f>
        <v>0</v>
      </c>
      <c r="P316" s="11"/>
      <c r="Q316" s="1"/>
      <c r="R316" s="1"/>
    </row>
    <row r="317" spans="1:18" ht="67.5">
      <c r="A317">
        <v>13</v>
      </c>
      <c r="B317">
        <v>17</v>
      </c>
      <c r="C317">
        <v>2019</v>
      </c>
      <c r="D317">
        <v>301</v>
      </c>
      <c r="G317" s="14">
        <v>301</v>
      </c>
      <c r="H317" s="19" t="s">
        <v>332</v>
      </c>
      <c r="I317" s="22">
        <v>60</v>
      </c>
      <c r="J317" s="22" t="s">
        <v>30</v>
      </c>
      <c r="K317" s="14"/>
      <c r="L317" s="6"/>
      <c r="M317" s="1"/>
      <c r="N317" s="1"/>
      <c r="O317" s="28">
        <f>(IF(AND(J317&gt;0,J317&lt;=I317),J317,I317)*(L317-M317+N317))</f>
        <v>0</v>
      </c>
      <c r="P317" s="11"/>
      <c r="Q317" s="1"/>
      <c r="R317" s="1"/>
    </row>
    <row r="318" spans="1:18" ht="67.5">
      <c r="A318">
        <v>13</v>
      </c>
      <c r="B318">
        <v>17</v>
      </c>
      <c r="C318">
        <v>2019</v>
      </c>
      <c r="D318">
        <v>302</v>
      </c>
      <c r="G318" s="14">
        <v>302</v>
      </c>
      <c r="H318" s="19" t="s">
        <v>333</v>
      </c>
      <c r="I318" s="22">
        <v>60</v>
      </c>
      <c r="J318" s="22" t="s">
        <v>22</v>
      </c>
      <c r="K318" s="14"/>
      <c r="L318" s="6"/>
      <c r="M318" s="1"/>
      <c r="N318" s="1"/>
      <c r="O318" s="28">
        <f>(IF(AND(J318&gt;0,J318&lt;=I318),J318,I318)*(L318-M318+N318))</f>
        <v>0</v>
      </c>
      <c r="P318" s="11"/>
      <c r="Q318" s="1"/>
      <c r="R318" s="1"/>
    </row>
    <row r="319" spans="1:18" ht="45">
      <c r="A319">
        <v>13</v>
      </c>
      <c r="B319">
        <v>17</v>
      </c>
      <c r="C319">
        <v>2019</v>
      </c>
      <c r="D319">
        <v>303</v>
      </c>
      <c r="G319" s="14">
        <v>303</v>
      </c>
      <c r="H319" s="19" t="s">
        <v>334</v>
      </c>
      <c r="I319" s="22">
        <v>7</v>
      </c>
      <c r="J319" s="22" t="s">
        <v>22</v>
      </c>
      <c r="K319" s="14"/>
      <c r="L319" s="6"/>
      <c r="M319" s="1"/>
      <c r="N319" s="1"/>
      <c r="O319" s="28">
        <f>(IF(AND(J319&gt;0,J319&lt;=I319),J319,I319)*(L319-M319+N319))</f>
        <v>0</v>
      </c>
      <c r="P319" s="11"/>
      <c r="Q319" s="1"/>
      <c r="R319" s="1"/>
    </row>
    <row r="320" spans="1:18" ht="56.25">
      <c r="A320">
        <v>13</v>
      </c>
      <c r="B320">
        <v>17</v>
      </c>
      <c r="C320">
        <v>2019</v>
      </c>
      <c r="D320">
        <v>304</v>
      </c>
      <c r="G320" s="14">
        <v>304</v>
      </c>
      <c r="H320" s="19" t="s">
        <v>335</v>
      </c>
      <c r="I320" s="22">
        <v>60</v>
      </c>
      <c r="J320" s="22" t="s">
        <v>259</v>
      </c>
      <c r="K320" s="14"/>
      <c r="L320" s="6"/>
      <c r="M320" s="1"/>
      <c r="N320" s="1"/>
      <c r="O320" s="28">
        <f>(IF(AND(J320&gt;0,J320&lt;=I320),J320,I320)*(L320-M320+N320))</f>
        <v>0</v>
      </c>
      <c r="P320" s="11"/>
      <c r="Q320" s="1"/>
      <c r="R320" s="1"/>
    </row>
    <row r="321" spans="1:18" ht="33.75">
      <c r="A321">
        <v>13</v>
      </c>
      <c r="B321">
        <v>17</v>
      </c>
      <c r="C321">
        <v>2019</v>
      </c>
      <c r="D321">
        <v>305</v>
      </c>
      <c r="G321" s="14">
        <v>305</v>
      </c>
      <c r="H321" s="19" t="s">
        <v>336</v>
      </c>
      <c r="I321" s="22">
        <v>30</v>
      </c>
      <c r="J321" s="22" t="s">
        <v>32</v>
      </c>
      <c r="K321" s="14"/>
      <c r="L321" s="6"/>
      <c r="M321" s="1"/>
      <c r="N321" s="1"/>
      <c r="O321" s="28">
        <f>(IF(AND(J321&gt;0,J321&lt;=I321),J321,I321)*(L321-M321+N321))</f>
        <v>0</v>
      </c>
      <c r="P321" s="11"/>
      <c r="Q321" s="1"/>
      <c r="R321" s="1"/>
    </row>
    <row r="322" spans="1:18" ht="22.5">
      <c r="A322">
        <v>13</v>
      </c>
      <c r="B322">
        <v>17</v>
      </c>
      <c r="C322">
        <v>2019</v>
      </c>
      <c r="D322">
        <v>306</v>
      </c>
      <c r="G322" s="14">
        <v>306</v>
      </c>
      <c r="H322" s="19" t="s">
        <v>337</v>
      </c>
      <c r="I322" s="22">
        <v>100</v>
      </c>
      <c r="J322" s="22" t="s">
        <v>113</v>
      </c>
      <c r="K322" s="14"/>
      <c r="L322" s="6"/>
      <c r="M322" s="1"/>
      <c r="N322" s="1"/>
      <c r="O322" s="28">
        <f>(IF(AND(J322&gt;0,J322&lt;=I322),J322,I322)*(L322-M322+N322))</f>
        <v>0</v>
      </c>
      <c r="P322" s="11"/>
      <c r="Q322" s="1"/>
      <c r="R322" s="1"/>
    </row>
    <row r="323" spans="1:18" ht="15">
      <c r="A323">
        <v>13</v>
      </c>
      <c r="B323">
        <v>17</v>
      </c>
      <c r="C323">
        <v>2019</v>
      </c>
      <c r="D323">
        <v>307</v>
      </c>
      <c r="G323" s="14">
        <v>307</v>
      </c>
      <c r="H323" s="19" t="s">
        <v>338</v>
      </c>
      <c r="I323" s="22">
        <v>70</v>
      </c>
      <c r="J323" s="22" t="s">
        <v>113</v>
      </c>
      <c r="K323" s="14"/>
      <c r="L323" s="6"/>
      <c r="M323" s="1"/>
      <c r="N323" s="1"/>
      <c r="O323" s="28">
        <f>(IF(AND(J323&gt;0,J323&lt;=I323),J323,I323)*(L323-M323+N323))</f>
        <v>0</v>
      </c>
      <c r="P323" s="11"/>
      <c r="Q323" s="1"/>
      <c r="R323" s="1"/>
    </row>
    <row r="324" spans="1:18" ht="78.75">
      <c r="A324">
        <v>13</v>
      </c>
      <c r="B324">
        <v>17</v>
      </c>
      <c r="C324">
        <v>2019</v>
      </c>
      <c r="D324">
        <v>308</v>
      </c>
      <c r="G324" s="14">
        <v>308</v>
      </c>
      <c r="H324" s="19" t="s">
        <v>339</v>
      </c>
      <c r="I324" s="22">
        <v>30</v>
      </c>
      <c r="J324" s="22" t="s">
        <v>259</v>
      </c>
      <c r="K324" s="14"/>
      <c r="L324" s="6"/>
      <c r="M324" s="1"/>
      <c r="N324" s="1"/>
      <c r="O324" s="28">
        <f>(IF(AND(J324&gt;0,J324&lt;=I324),J324,I324)*(L324-M324+N324))</f>
        <v>0</v>
      </c>
      <c r="P324" s="11"/>
      <c r="Q324" s="1"/>
      <c r="R324" s="1"/>
    </row>
    <row r="325" spans="1:18" ht="15">
      <c r="A325">
        <v>13</v>
      </c>
      <c r="B325">
        <v>17</v>
      </c>
      <c r="C325">
        <v>2019</v>
      </c>
      <c r="D325">
        <v>309</v>
      </c>
      <c r="G325" s="14">
        <v>309</v>
      </c>
      <c r="H325" s="19" t="s">
        <v>340</v>
      </c>
      <c r="I325" s="22">
        <v>20</v>
      </c>
      <c r="J325" s="22" t="s">
        <v>32</v>
      </c>
      <c r="K325" s="14"/>
      <c r="L325" s="6"/>
      <c r="M325" s="1"/>
      <c r="N325" s="1"/>
      <c r="O325" s="28">
        <f>(IF(AND(J325&gt;0,J325&lt;=I325),J325,I325)*(L325-M325+N325))</f>
        <v>0</v>
      </c>
      <c r="P325" s="11"/>
      <c r="Q325" s="1"/>
      <c r="R325" s="1"/>
    </row>
    <row r="326" spans="1:18" ht="33.75">
      <c r="A326">
        <v>13</v>
      </c>
      <c r="B326">
        <v>17</v>
      </c>
      <c r="C326">
        <v>2019</v>
      </c>
      <c r="D326">
        <v>310</v>
      </c>
      <c r="G326" s="14">
        <v>310</v>
      </c>
      <c r="H326" s="19" t="s">
        <v>341</v>
      </c>
      <c r="I326" s="22">
        <v>120</v>
      </c>
      <c r="J326" s="22" t="s">
        <v>32</v>
      </c>
      <c r="K326" s="14"/>
      <c r="L326" s="6"/>
      <c r="M326" s="1"/>
      <c r="N326" s="1"/>
      <c r="O326" s="28">
        <f>(IF(AND(J326&gt;0,J326&lt;=I326),J326,I326)*(L326-M326+N326))</f>
        <v>0</v>
      </c>
      <c r="P326" s="11"/>
      <c r="Q326" s="1"/>
      <c r="R326" s="1"/>
    </row>
    <row r="327" spans="1:18" ht="33.75">
      <c r="A327">
        <v>13</v>
      </c>
      <c r="B327">
        <v>17</v>
      </c>
      <c r="C327">
        <v>2019</v>
      </c>
      <c r="D327">
        <v>311</v>
      </c>
      <c r="G327" s="14">
        <v>311</v>
      </c>
      <c r="H327" s="19" t="s">
        <v>342</v>
      </c>
      <c r="I327" s="22">
        <v>50</v>
      </c>
      <c r="J327" s="22" t="s">
        <v>32</v>
      </c>
      <c r="K327" s="14"/>
      <c r="L327" s="6"/>
      <c r="M327" s="1"/>
      <c r="N327" s="1"/>
      <c r="O327" s="28">
        <f>(IF(AND(J327&gt;0,J327&lt;=I327),J327,I327)*(L327-M327+N327))</f>
        <v>0</v>
      </c>
      <c r="P327" s="11"/>
      <c r="Q327" s="1"/>
      <c r="R327" s="1"/>
    </row>
    <row r="328" spans="1:18" ht="56.25">
      <c r="A328">
        <v>13</v>
      </c>
      <c r="B328">
        <v>17</v>
      </c>
      <c r="C328">
        <v>2019</v>
      </c>
      <c r="D328">
        <v>312</v>
      </c>
      <c r="G328" s="14">
        <v>312</v>
      </c>
      <c r="H328" s="19" t="s">
        <v>343</v>
      </c>
      <c r="I328" s="22">
        <v>30</v>
      </c>
      <c r="J328" s="22" t="s">
        <v>30</v>
      </c>
      <c r="K328" s="14"/>
      <c r="L328" s="6"/>
      <c r="M328" s="1"/>
      <c r="N328" s="1"/>
      <c r="O328" s="28">
        <f>(IF(AND(J328&gt;0,J328&lt;=I328),J328,I328)*(L328-M328+N328))</f>
        <v>0</v>
      </c>
      <c r="P328" s="11"/>
      <c r="Q328" s="1"/>
      <c r="R328" s="1"/>
    </row>
    <row r="329" spans="1:18" ht="56.25">
      <c r="A329">
        <v>13</v>
      </c>
      <c r="B329">
        <v>17</v>
      </c>
      <c r="C329">
        <v>2019</v>
      </c>
      <c r="D329">
        <v>313</v>
      </c>
      <c r="G329" s="14">
        <v>313</v>
      </c>
      <c r="H329" s="19" t="s">
        <v>344</v>
      </c>
      <c r="I329" s="22">
        <v>30</v>
      </c>
      <c r="J329" s="22" t="s">
        <v>22</v>
      </c>
      <c r="K329" s="14"/>
      <c r="L329" s="6"/>
      <c r="M329" s="1"/>
      <c r="N329" s="1"/>
      <c r="O329" s="28">
        <f>(IF(AND(J329&gt;0,J329&lt;=I329),J329,I329)*(L329-M329+N329))</f>
        <v>0</v>
      </c>
      <c r="P329" s="11"/>
      <c r="Q329" s="1"/>
      <c r="R329" s="1"/>
    </row>
    <row r="330" spans="1:18" ht="78.75">
      <c r="A330">
        <v>13</v>
      </c>
      <c r="B330">
        <v>17</v>
      </c>
      <c r="C330">
        <v>2019</v>
      </c>
      <c r="D330">
        <v>314</v>
      </c>
      <c r="G330" s="14">
        <v>314</v>
      </c>
      <c r="H330" s="19" t="s">
        <v>345</v>
      </c>
      <c r="I330" s="22">
        <v>80</v>
      </c>
      <c r="J330" s="22" t="s">
        <v>30</v>
      </c>
      <c r="K330" s="14"/>
      <c r="L330" s="6"/>
      <c r="M330" s="1"/>
      <c r="N330" s="1"/>
      <c r="O330" s="28">
        <f>(IF(AND(J330&gt;0,J330&lt;=I330),J330,I330)*(L330-M330+N330))</f>
        <v>0</v>
      </c>
      <c r="P330" s="11"/>
      <c r="Q330" s="1"/>
      <c r="R330" s="1"/>
    </row>
    <row r="331" spans="1:18" ht="56.25">
      <c r="A331">
        <v>13</v>
      </c>
      <c r="B331">
        <v>17</v>
      </c>
      <c r="C331">
        <v>2019</v>
      </c>
      <c r="D331">
        <v>315</v>
      </c>
      <c r="G331" s="14">
        <v>315</v>
      </c>
      <c r="H331" s="19" t="s">
        <v>346</v>
      </c>
      <c r="I331" s="22">
        <v>450</v>
      </c>
      <c r="J331" s="22" t="s">
        <v>30</v>
      </c>
      <c r="K331" s="14"/>
      <c r="L331" s="6"/>
      <c r="M331" s="1"/>
      <c r="N331" s="1"/>
      <c r="O331" s="28">
        <f>(IF(AND(J331&gt;0,J331&lt;=I331),J331,I331)*(L331-M331+N331))</f>
        <v>0</v>
      </c>
      <c r="P331" s="11"/>
      <c r="Q331" s="1"/>
      <c r="R331" s="1"/>
    </row>
    <row r="332" spans="1:18" ht="56.25">
      <c r="A332">
        <v>13</v>
      </c>
      <c r="B332">
        <v>17</v>
      </c>
      <c r="C332">
        <v>2019</v>
      </c>
      <c r="D332">
        <v>316</v>
      </c>
      <c r="G332" s="14">
        <v>316</v>
      </c>
      <c r="H332" s="19" t="s">
        <v>347</v>
      </c>
      <c r="I332" s="22">
        <v>36</v>
      </c>
      <c r="J332" s="22" t="s">
        <v>113</v>
      </c>
      <c r="K332" s="14"/>
      <c r="L332" s="6"/>
      <c r="M332" s="1"/>
      <c r="N332" s="1"/>
      <c r="O332" s="28">
        <f>(IF(AND(J332&gt;0,J332&lt;=I332),J332,I332)*(L332-M332+N332))</f>
        <v>0</v>
      </c>
      <c r="P332" s="11"/>
      <c r="Q332" s="1"/>
      <c r="R332" s="1"/>
    </row>
    <row r="333" spans="1:18" ht="22.5">
      <c r="A333">
        <v>13</v>
      </c>
      <c r="B333">
        <v>17</v>
      </c>
      <c r="C333">
        <v>2019</v>
      </c>
      <c r="D333">
        <v>317</v>
      </c>
      <c r="G333" s="14">
        <v>317</v>
      </c>
      <c r="H333" s="19" t="s">
        <v>348</v>
      </c>
      <c r="I333" s="22">
        <v>35</v>
      </c>
      <c r="J333" s="22" t="s">
        <v>30</v>
      </c>
      <c r="K333" s="14"/>
      <c r="L333" s="6"/>
      <c r="M333" s="1"/>
      <c r="N333" s="1"/>
      <c r="O333" s="28">
        <f>(IF(AND(J333&gt;0,J333&lt;=I333),J333,I333)*(L333-M333+N333))</f>
        <v>0</v>
      </c>
      <c r="P333" s="11"/>
      <c r="Q333" s="1"/>
      <c r="R333" s="1"/>
    </row>
    <row r="334" spans="1:18" ht="78.75">
      <c r="A334">
        <v>13</v>
      </c>
      <c r="B334">
        <v>17</v>
      </c>
      <c r="C334">
        <v>2019</v>
      </c>
      <c r="D334">
        <v>318</v>
      </c>
      <c r="G334" s="14">
        <v>318</v>
      </c>
      <c r="H334" s="19" t="s">
        <v>349</v>
      </c>
      <c r="I334" s="22">
        <v>60</v>
      </c>
      <c r="J334" s="22" t="s">
        <v>30</v>
      </c>
      <c r="K334" s="14"/>
      <c r="L334" s="6"/>
      <c r="M334" s="1"/>
      <c r="N334" s="1"/>
      <c r="O334" s="28">
        <f>(IF(AND(J334&gt;0,J334&lt;=I334),J334,I334)*(L334-M334+N334))</f>
        <v>0</v>
      </c>
      <c r="P334" s="11"/>
      <c r="Q334" s="1"/>
      <c r="R334" s="1"/>
    </row>
    <row r="335" spans="1:18" ht="90">
      <c r="A335">
        <v>13</v>
      </c>
      <c r="B335">
        <v>17</v>
      </c>
      <c r="C335">
        <v>2019</v>
      </c>
      <c r="D335">
        <v>319</v>
      </c>
      <c r="G335" s="14">
        <v>319</v>
      </c>
      <c r="H335" s="19" t="s">
        <v>350</v>
      </c>
      <c r="I335" s="22">
        <v>60</v>
      </c>
      <c r="J335" s="22" t="s">
        <v>30</v>
      </c>
      <c r="K335" s="14"/>
      <c r="L335" s="6"/>
      <c r="M335" s="1"/>
      <c r="N335" s="1"/>
      <c r="O335" s="28">
        <f>(IF(AND(J335&gt;0,J335&lt;=I335),J335,I335)*(L335-M335+N335))</f>
        <v>0</v>
      </c>
      <c r="P335" s="11"/>
      <c r="Q335" s="1"/>
      <c r="R335" s="1"/>
    </row>
    <row r="336" spans="1:18" ht="15">
      <c r="A336">
        <v>13</v>
      </c>
      <c r="B336">
        <v>17</v>
      </c>
      <c r="C336">
        <v>2019</v>
      </c>
      <c r="D336">
        <v>320</v>
      </c>
      <c r="G336" s="14">
        <v>320</v>
      </c>
      <c r="H336" s="19" t="s">
        <v>351</v>
      </c>
      <c r="I336" s="22">
        <v>4</v>
      </c>
      <c r="J336" s="22" t="s">
        <v>22</v>
      </c>
      <c r="K336" s="14"/>
      <c r="L336" s="6"/>
      <c r="M336" s="1"/>
      <c r="N336" s="1"/>
      <c r="O336" s="28">
        <f>(IF(AND(J336&gt;0,J336&lt;=I336),J336,I336)*(L336-M336+N336))</f>
        <v>0</v>
      </c>
      <c r="P336" s="11"/>
      <c r="Q336" s="1"/>
      <c r="R336" s="1"/>
    </row>
    <row r="337" spans="1:18" ht="45">
      <c r="A337">
        <v>13</v>
      </c>
      <c r="B337">
        <v>17</v>
      </c>
      <c r="C337">
        <v>2019</v>
      </c>
      <c r="D337">
        <v>321</v>
      </c>
      <c r="G337" s="14">
        <v>321</v>
      </c>
      <c r="H337" s="19" t="s">
        <v>352</v>
      </c>
      <c r="I337" s="22">
        <v>60</v>
      </c>
      <c r="J337" s="22" t="s">
        <v>30</v>
      </c>
      <c r="K337" s="14"/>
      <c r="L337" s="6"/>
      <c r="M337" s="1"/>
      <c r="N337" s="1"/>
      <c r="O337" s="28">
        <f>(IF(AND(J337&gt;0,J337&lt;=I337),J337,I337)*(L337-M337+N337))</f>
        <v>0</v>
      </c>
      <c r="P337" s="11"/>
      <c r="Q337" s="1"/>
      <c r="R337" s="1"/>
    </row>
    <row r="338" spans="1:18" ht="67.5">
      <c r="A338">
        <v>13</v>
      </c>
      <c r="B338">
        <v>17</v>
      </c>
      <c r="C338">
        <v>2019</v>
      </c>
      <c r="D338">
        <v>322</v>
      </c>
      <c r="G338" s="14">
        <v>322</v>
      </c>
      <c r="H338" s="19" t="s">
        <v>353</v>
      </c>
      <c r="I338" s="22">
        <v>200</v>
      </c>
      <c r="J338" s="22" t="s">
        <v>83</v>
      </c>
      <c r="K338" s="14"/>
      <c r="L338" s="6"/>
      <c r="M338" s="1"/>
      <c r="N338" s="1"/>
      <c r="O338" s="28">
        <f>(IF(AND(J338&gt;0,J338&lt;=I338),J338,I338)*(L338-M338+N338))</f>
        <v>0</v>
      </c>
      <c r="P338" s="11"/>
      <c r="Q338" s="1"/>
      <c r="R338" s="1"/>
    </row>
    <row r="339" spans="1:18" ht="33.75">
      <c r="A339">
        <v>13</v>
      </c>
      <c r="B339">
        <v>17</v>
      </c>
      <c r="C339">
        <v>2019</v>
      </c>
      <c r="D339">
        <v>323</v>
      </c>
      <c r="G339" s="14">
        <v>323</v>
      </c>
      <c r="H339" s="19" t="s">
        <v>354</v>
      </c>
      <c r="I339" s="22">
        <v>10</v>
      </c>
      <c r="J339" s="22" t="s">
        <v>113</v>
      </c>
      <c r="K339" s="14"/>
      <c r="L339" s="6"/>
      <c r="M339" s="1"/>
      <c r="N339" s="1"/>
      <c r="O339" s="28">
        <f>(IF(AND(J339&gt;0,J339&lt;=I339),J339,I339)*(L339-M339+N339))</f>
        <v>0</v>
      </c>
      <c r="P339" s="11"/>
      <c r="Q339" s="1"/>
      <c r="R339" s="1"/>
    </row>
    <row r="340" spans="1:18" ht="15">
      <c r="A340">
        <v>13</v>
      </c>
      <c r="B340">
        <v>17</v>
      </c>
      <c r="C340">
        <v>2019</v>
      </c>
      <c r="D340">
        <v>324</v>
      </c>
      <c r="G340" s="14">
        <v>324</v>
      </c>
      <c r="H340" s="19" t="s">
        <v>355</v>
      </c>
      <c r="I340" s="22">
        <v>20</v>
      </c>
      <c r="J340" s="22" t="s">
        <v>83</v>
      </c>
      <c r="K340" s="14"/>
      <c r="L340" s="6"/>
      <c r="M340" s="1"/>
      <c r="N340" s="1"/>
      <c r="O340" s="28">
        <f>(IF(AND(J340&gt;0,J340&lt;=I340),J340,I340)*(L340-M340+N340))</f>
        <v>0</v>
      </c>
      <c r="P340" s="11"/>
      <c r="Q340" s="1"/>
      <c r="R340" s="1"/>
    </row>
    <row r="341" spans="1:18" ht="112.5">
      <c r="A341">
        <v>13</v>
      </c>
      <c r="B341">
        <v>17</v>
      </c>
      <c r="C341">
        <v>2019</v>
      </c>
      <c r="D341">
        <v>325</v>
      </c>
      <c r="G341" s="14">
        <v>325</v>
      </c>
      <c r="H341" s="19" t="s">
        <v>356</v>
      </c>
      <c r="I341" s="22">
        <v>350</v>
      </c>
      <c r="J341" s="22" t="s">
        <v>49</v>
      </c>
      <c r="K341" s="14"/>
      <c r="L341" s="6"/>
      <c r="M341" s="1"/>
      <c r="N341" s="1"/>
      <c r="O341" s="28">
        <f>(IF(AND(J341&gt;0,J341&lt;=I341),J341,I341)*(L341-M341+N341))</f>
        <v>0</v>
      </c>
      <c r="P341" s="11"/>
      <c r="Q341" s="1"/>
      <c r="R341" s="1"/>
    </row>
    <row r="342" spans="1:18" ht="90">
      <c r="A342">
        <v>13</v>
      </c>
      <c r="B342">
        <v>17</v>
      </c>
      <c r="C342">
        <v>2019</v>
      </c>
      <c r="D342">
        <v>326</v>
      </c>
      <c r="G342" s="14">
        <v>326</v>
      </c>
      <c r="H342" s="19" t="s">
        <v>357</v>
      </c>
      <c r="I342" s="22">
        <v>70</v>
      </c>
      <c r="J342" s="22" t="s">
        <v>30</v>
      </c>
      <c r="K342" s="14"/>
      <c r="L342" s="6"/>
      <c r="M342" s="1"/>
      <c r="N342" s="1"/>
      <c r="O342" s="28">
        <f>(IF(AND(J342&gt;0,J342&lt;=I342),J342,I342)*(L342-M342+N342))</f>
        <v>0</v>
      </c>
      <c r="P342" s="11"/>
      <c r="Q342" s="1"/>
      <c r="R342" s="1"/>
    </row>
    <row r="343" spans="1:18" ht="33.75">
      <c r="A343">
        <v>13</v>
      </c>
      <c r="B343">
        <v>17</v>
      </c>
      <c r="C343">
        <v>2019</v>
      </c>
      <c r="D343">
        <v>327</v>
      </c>
      <c r="G343" s="14">
        <v>327</v>
      </c>
      <c r="H343" s="19" t="s">
        <v>358</v>
      </c>
      <c r="I343" s="22">
        <v>30</v>
      </c>
      <c r="J343" s="22" t="s">
        <v>32</v>
      </c>
      <c r="K343" s="14"/>
      <c r="L343" s="6"/>
      <c r="M343" s="1"/>
      <c r="N343" s="1"/>
      <c r="O343" s="28">
        <f>(IF(AND(J343&gt;0,J343&lt;=I343),J343,I343)*(L343-M343+N343))</f>
        <v>0</v>
      </c>
      <c r="P343" s="11"/>
      <c r="Q343" s="1"/>
      <c r="R343" s="1"/>
    </row>
    <row r="344" spans="1:18" ht="56.25">
      <c r="A344">
        <v>13</v>
      </c>
      <c r="B344">
        <v>17</v>
      </c>
      <c r="C344">
        <v>2019</v>
      </c>
      <c r="D344">
        <v>328</v>
      </c>
      <c r="G344" s="14">
        <v>328</v>
      </c>
      <c r="H344" s="19" t="s">
        <v>359</v>
      </c>
      <c r="I344" s="22">
        <v>200</v>
      </c>
      <c r="J344" s="22" t="s">
        <v>30</v>
      </c>
      <c r="K344" s="14"/>
      <c r="L344" s="6"/>
      <c r="M344" s="1"/>
      <c r="N344" s="1"/>
      <c r="O344" s="28">
        <f>(IF(AND(J344&gt;0,J344&lt;=I344),J344,I344)*(L344-M344+N344))</f>
        <v>0</v>
      </c>
      <c r="P344" s="11"/>
      <c r="Q344" s="1"/>
      <c r="R344" s="1"/>
    </row>
    <row r="345" spans="1:18" ht="15">
      <c r="A345">
        <v>13</v>
      </c>
      <c r="B345">
        <v>17</v>
      </c>
      <c r="C345">
        <v>2019</v>
      </c>
      <c r="D345">
        <v>329</v>
      </c>
      <c r="G345" s="14">
        <v>329</v>
      </c>
      <c r="H345" s="19" t="s">
        <v>360</v>
      </c>
      <c r="I345" s="22">
        <v>35</v>
      </c>
      <c r="J345" s="22" t="s">
        <v>361</v>
      </c>
      <c r="K345" s="14"/>
      <c r="L345" s="6"/>
      <c r="M345" s="1"/>
      <c r="N345" s="1"/>
      <c r="O345" s="28">
        <f>(IF(AND(J345&gt;0,J345&lt;=I345),J345,I345)*(L345-M345+N345))</f>
        <v>0</v>
      </c>
      <c r="P345" s="11"/>
      <c r="Q345" s="1"/>
      <c r="R345" s="1"/>
    </row>
    <row r="346" spans="1:18" ht="45">
      <c r="A346">
        <v>13</v>
      </c>
      <c r="B346">
        <v>17</v>
      </c>
      <c r="C346">
        <v>2019</v>
      </c>
      <c r="D346">
        <v>330</v>
      </c>
      <c r="G346" s="14">
        <v>330</v>
      </c>
      <c r="H346" s="19" t="s">
        <v>362</v>
      </c>
      <c r="I346" s="22">
        <v>100</v>
      </c>
      <c r="J346" s="22" t="s">
        <v>113</v>
      </c>
      <c r="K346" s="14"/>
      <c r="L346" s="6"/>
      <c r="M346" s="1"/>
      <c r="N346" s="1"/>
      <c r="O346" s="28">
        <f>(IF(AND(J346&gt;0,J346&lt;=I346),J346,I346)*(L346-M346+N346))</f>
        <v>0</v>
      </c>
      <c r="P346" s="11"/>
      <c r="Q346" s="1"/>
      <c r="R346" s="1"/>
    </row>
    <row r="347" spans="1:18" ht="22.5">
      <c r="A347">
        <v>13</v>
      </c>
      <c r="B347">
        <v>17</v>
      </c>
      <c r="C347">
        <v>2019</v>
      </c>
      <c r="D347">
        <v>331</v>
      </c>
      <c r="G347" s="14">
        <v>331</v>
      </c>
      <c r="H347" s="19" t="s">
        <v>363</v>
      </c>
      <c r="I347" s="22">
        <v>30</v>
      </c>
      <c r="J347" s="22" t="s">
        <v>22</v>
      </c>
      <c r="K347" s="14"/>
      <c r="L347" s="6"/>
      <c r="M347" s="1"/>
      <c r="N347" s="1"/>
      <c r="O347" s="28">
        <f>(IF(AND(J347&gt;0,J347&lt;=I347),J347,I347)*(L347-M347+N347))</f>
        <v>0</v>
      </c>
      <c r="P347" s="11"/>
      <c r="Q347" s="1"/>
      <c r="R347" s="1"/>
    </row>
    <row r="348" spans="1:18" ht="22.5">
      <c r="A348">
        <v>13</v>
      </c>
      <c r="B348">
        <v>17</v>
      </c>
      <c r="C348">
        <v>2019</v>
      </c>
      <c r="D348">
        <v>332</v>
      </c>
      <c r="G348" s="14">
        <v>332</v>
      </c>
      <c r="H348" s="19" t="s">
        <v>364</v>
      </c>
      <c r="I348" s="22">
        <v>1300</v>
      </c>
      <c r="J348" s="22" t="s">
        <v>49</v>
      </c>
      <c r="K348" s="14"/>
      <c r="L348" s="6"/>
      <c r="M348" s="1"/>
      <c r="N348" s="1"/>
      <c r="O348" s="28">
        <f>(IF(AND(J348&gt;0,J348&lt;=I348),J348,I348)*(L348-M348+N348))</f>
        <v>0</v>
      </c>
      <c r="P348" s="11"/>
      <c r="Q348" s="1"/>
      <c r="R348" s="1"/>
    </row>
    <row r="349" spans="1:18" ht="45">
      <c r="A349">
        <v>13</v>
      </c>
      <c r="B349">
        <v>17</v>
      </c>
      <c r="C349">
        <v>2019</v>
      </c>
      <c r="D349">
        <v>333</v>
      </c>
      <c r="G349" s="14">
        <v>333</v>
      </c>
      <c r="H349" s="19" t="s">
        <v>365</v>
      </c>
      <c r="I349" s="22">
        <v>65</v>
      </c>
      <c r="J349" s="22" t="s">
        <v>30</v>
      </c>
      <c r="K349" s="14"/>
      <c r="L349" s="6"/>
      <c r="M349" s="1"/>
      <c r="N349" s="1"/>
      <c r="O349" s="28">
        <f>(IF(AND(J349&gt;0,J349&lt;=I349),J349,I349)*(L349-M349+N349))</f>
        <v>0</v>
      </c>
      <c r="P349" s="11"/>
      <c r="Q349" s="1"/>
      <c r="R349" s="1"/>
    </row>
    <row r="350" spans="1:18" ht="45">
      <c r="A350">
        <v>13</v>
      </c>
      <c r="B350">
        <v>17</v>
      </c>
      <c r="C350">
        <v>2019</v>
      </c>
      <c r="D350">
        <v>334</v>
      </c>
      <c r="G350" s="14">
        <v>334</v>
      </c>
      <c r="H350" s="19" t="s">
        <v>366</v>
      </c>
      <c r="I350" s="22">
        <v>120</v>
      </c>
      <c r="J350" s="22" t="s">
        <v>30</v>
      </c>
      <c r="K350" s="14"/>
      <c r="L350" s="6"/>
      <c r="M350" s="1"/>
      <c r="N350" s="1"/>
      <c r="O350" s="28">
        <f>(IF(AND(J350&gt;0,J350&lt;=I350),J350,I350)*(L350-M350+N350))</f>
        <v>0</v>
      </c>
      <c r="P350" s="11"/>
      <c r="Q350" s="1"/>
      <c r="R350" s="1"/>
    </row>
    <row r="351" spans="1:18" ht="45">
      <c r="A351">
        <v>13</v>
      </c>
      <c r="B351">
        <v>17</v>
      </c>
      <c r="C351">
        <v>2019</v>
      </c>
      <c r="D351">
        <v>335</v>
      </c>
      <c r="G351" s="14">
        <v>335</v>
      </c>
      <c r="H351" s="19" t="s">
        <v>367</v>
      </c>
      <c r="I351" s="22">
        <v>70</v>
      </c>
      <c r="J351" s="22" t="s">
        <v>30</v>
      </c>
      <c r="K351" s="14"/>
      <c r="L351" s="6"/>
      <c r="M351" s="1"/>
      <c r="N351" s="1"/>
      <c r="O351" s="28">
        <f>(IF(AND(J351&gt;0,J351&lt;=I351),J351,I351)*(L351-M351+N351))</f>
        <v>0</v>
      </c>
      <c r="P351" s="11"/>
      <c r="Q351" s="1"/>
      <c r="R351" s="1"/>
    </row>
    <row r="352" spans="1:18" ht="45">
      <c r="A352">
        <v>13</v>
      </c>
      <c r="B352">
        <v>17</v>
      </c>
      <c r="C352">
        <v>2019</v>
      </c>
      <c r="D352">
        <v>336</v>
      </c>
      <c r="G352" s="14">
        <v>336</v>
      </c>
      <c r="H352" s="19" t="s">
        <v>368</v>
      </c>
      <c r="I352" s="22">
        <v>120</v>
      </c>
      <c r="J352" s="22" t="s">
        <v>30</v>
      </c>
      <c r="K352" s="14"/>
      <c r="L352" s="6"/>
      <c r="M352" s="1"/>
      <c r="N352" s="1"/>
      <c r="O352" s="28">
        <f>(IF(AND(J352&gt;0,J352&lt;=I352),J352,I352)*(L352-M352+N352))</f>
        <v>0</v>
      </c>
      <c r="P352" s="11"/>
      <c r="Q352" s="1"/>
      <c r="R352" s="1"/>
    </row>
    <row r="353" spans="1:18" ht="15">
      <c r="A353">
        <v>13</v>
      </c>
      <c r="B353">
        <v>17</v>
      </c>
      <c r="C353">
        <v>2019</v>
      </c>
      <c r="D353">
        <v>337</v>
      </c>
      <c r="G353" s="14">
        <v>337</v>
      </c>
      <c r="H353" s="19" t="s">
        <v>369</v>
      </c>
      <c r="I353" s="22">
        <v>30</v>
      </c>
      <c r="J353" s="22" t="s">
        <v>22</v>
      </c>
      <c r="K353" s="14"/>
      <c r="L353" s="6"/>
      <c r="M353" s="1"/>
      <c r="N353" s="1"/>
      <c r="O353" s="28">
        <f>(IF(AND(J353&gt;0,J353&lt;=I353),J353,I353)*(L353-M353+N353))</f>
        <v>0</v>
      </c>
      <c r="P353" s="11"/>
      <c r="Q353" s="1"/>
      <c r="R353" s="1"/>
    </row>
    <row r="354" spans="1:18" ht="67.5">
      <c r="A354">
        <v>13</v>
      </c>
      <c r="B354">
        <v>17</v>
      </c>
      <c r="C354">
        <v>2019</v>
      </c>
      <c r="D354">
        <v>338</v>
      </c>
      <c r="G354" s="14">
        <v>338</v>
      </c>
      <c r="H354" s="19" t="s">
        <v>370</v>
      </c>
      <c r="I354" s="22">
        <v>100</v>
      </c>
      <c r="J354" s="22" t="s">
        <v>30</v>
      </c>
      <c r="K354" s="14"/>
      <c r="L354" s="6"/>
      <c r="M354" s="1"/>
      <c r="N354" s="1"/>
      <c r="O354" s="28">
        <f>(IF(AND(J354&gt;0,J354&lt;=I354),J354,I354)*(L354-M354+N354))</f>
        <v>0</v>
      </c>
      <c r="P354" s="11"/>
      <c r="Q354" s="1"/>
      <c r="R354" s="1"/>
    </row>
    <row r="355" spans="1:18" ht="78.75">
      <c r="A355">
        <v>13</v>
      </c>
      <c r="B355">
        <v>17</v>
      </c>
      <c r="C355">
        <v>2019</v>
      </c>
      <c r="D355">
        <v>339</v>
      </c>
      <c r="G355" s="14">
        <v>339</v>
      </c>
      <c r="H355" s="19" t="s">
        <v>371</v>
      </c>
      <c r="I355" s="22">
        <v>10</v>
      </c>
      <c r="J355" s="22" t="s">
        <v>104</v>
      </c>
      <c r="K355" s="14"/>
      <c r="L355" s="6"/>
      <c r="M355" s="1"/>
      <c r="N355" s="1"/>
      <c r="O355" s="28">
        <f>(IF(AND(J355&gt;0,J355&lt;=I355),J355,I355)*(L355-M355+N355))</f>
        <v>0</v>
      </c>
      <c r="P355" s="11"/>
      <c r="Q355" s="1"/>
      <c r="R355" s="1"/>
    </row>
    <row r="356" spans="1:18" ht="33.75">
      <c r="A356">
        <v>13</v>
      </c>
      <c r="B356">
        <v>17</v>
      </c>
      <c r="C356">
        <v>2019</v>
      </c>
      <c r="D356">
        <v>340</v>
      </c>
      <c r="G356" s="14">
        <v>340</v>
      </c>
      <c r="H356" s="19" t="s">
        <v>372</v>
      </c>
      <c r="I356" s="22">
        <v>6</v>
      </c>
      <c r="J356" s="22" t="s">
        <v>104</v>
      </c>
      <c r="K356" s="14"/>
      <c r="L356" s="6"/>
      <c r="M356" s="1"/>
      <c r="N356" s="1"/>
      <c r="O356" s="28">
        <f>(IF(AND(J356&gt;0,J356&lt;=I356),J356,I356)*(L356-M356+N356))</f>
        <v>0</v>
      </c>
      <c r="P356" s="11"/>
      <c r="Q356" s="1"/>
      <c r="R356" s="1"/>
    </row>
    <row r="357" spans="1:18" ht="45">
      <c r="A357">
        <v>13</v>
      </c>
      <c r="B357">
        <v>17</v>
      </c>
      <c r="C357">
        <v>2019</v>
      </c>
      <c r="D357">
        <v>341</v>
      </c>
      <c r="G357" s="14">
        <v>341</v>
      </c>
      <c r="H357" s="19" t="s">
        <v>373</v>
      </c>
      <c r="I357" s="22">
        <v>15</v>
      </c>
      <c r="J357" s="22" t="s">
        <v>104</v>
      </c>
      <c r="K357" s="14"/>
      <c r="L357" s="6"/>
      <c r="M357" s="1"/>
      <c r="N357" s="1"/>
      <c r="O357" s="28">
        <f>(IF(AND(J357&gt;0,J357&lt;=I357),J357,I357)*(L357-M357+N357))</f>
        <v>0</v>
      </c>
      <c r="P357" s="11"/>
      <c r="Q357" s="1"/>
      <c r="R357" s="1"/>
    </row>
    <row r="358" spans="1:18" ht="33.75">
      <c r="A358">
        <v>13</v>
      </c>
      <c r="B358">
        <v>17</v>
      </c>
      <c r="C358">
        <v>2019</v>
      </c>
      <c r="D358">
        <v>342</v>
      </c>
      <c r="G358" s="14">
        <v>342</v>
      </c>
      <c r="H358" s="19" t="s">
        <v>374</v>
      </c>
      <c r="I358" s="22">
        <v>15</v>
      </c>
      <c r="J358" s="22" t="s">
        <v>104</v>
      </c>
      <c r="K358" s="14"/>
      <c r="L358" s="6"/>
      <c r="M358" s="1"/>
      <c r="N358" s="1"/>
      <c r="O358" s="28">
        <f>(IF(AND(J358&gt;0,J358&lt;=I358),J358,I358)*(L358-M358+N358))</f>
        <v>0</v>
      </c>
      <c r="P358" s="11"/>
      <c r="Q358" s="1"/>
      <c r="R358" s="1"/>
    </row>
    <row r="359" spans="1:18" ht="135">
      <c r="A359">
        <v>13</v>
      </c>
      <c r="B359">
        <v>17</v>
      </c>
      <c r="C359">
        <v>2019</v>
      </c>
      <c r="D359">
        <v>343</v>
      </c>
      <c r="G359" s="14">
        <v>343</v>
      </c>
      <c r="H359" s="19" t="s">
        <v>375</v>
      </c>
      <c r="I359" s="22">
        <v>6</v>
      </c>
      <c r="J359" s="22" t="s">
        <v>104</v>
      </c>
      <c r="K359" s="14"/>
      <c r="L359" s="6"/>
      <c r="M359" s="1"/>
      <c r="N359" s="1"/>
      <c r="O359" s="28">
        <f>(IF(AND(J359&gt;0,J359&lt;=I359),J359,I359)*(L359-M359+N359))</f>
        <v>0</v>
      </c>
      <c r="P359" s="11"/>
      <c r="Q359" s="1"/>
      <c r="R359" s="1"/>
    </row>
    <row r="360" spans="1:18" ht="78.75">
      <c r="A360">
        <v>13</v>
      </c>
      <c r="B360">
        <v>17</v>
      </c>
      <c r="C360">
        <v>2019</v>
      </c>
      <c r="D360">
        <v>344</v>
      </c>
      <c r="G360" s="14">
        <v>344</v>
      </c>
      <c r="H360" s="19" t="s">
        <v>376</v>
      </c>
      <c r="I360" s="22">
        <v>45</v>
      </c>
      <c r="J360" s="22" t="s">
        <v>32</v>
      </c>
      <c r="K360" s="14"/>
      <c r="L360" s="6"/>
      <c r="M360" s="1"/>
      <c r="N360" s="1"/>
      <c r="O360" s="28">
        <f>(IF(AND(J360&gt;0,J360&lt;=I360),J360,I360)*(L360-M360+N360))</f>
        <v>0</v>
      </c>
      <c r="P360" s="11"/>
      <c r="Q360" s="1"/>
      <c r="R360" s="1"/>
    </row>
    <row r="361" spans="1:18" ht="78.75">
      <c r="A361">
        <v>13</v>
      </c>
      <c r="B361">
        <v>17</v>
      </c>
      <c r="C361">
        <v>2019</v>
      </c>
      <c r="D361">
        <v>345</v>
      </c>
      <c r="G361" s="14">
        <v>345</v>
      </c>
      <c r="H361" s="19" t="s">
        <v>377</v>
      </c>
      <c r="I361" s="22">
        <v>100</v>
      </c>
      <c r="J361" s="22" t="s">
        <v>30</v>
      </c>
      <c r="K361" s="14"/>
      <c r="L361" s="6"/>
      <c r="M361" s="1"/>
      <c r="N361" s="1"/>
      <c r="O361" s="28">
        <f>(IF(AND(J361&gt;0,J361&lt;=I361),J361,I361)*(L361-M361+N361))</f>
        <v>0</v>
      </c>
      <c r="P361" s="11"/>
      <c r="Q361" s="1"/>
      <c r="R361" s="1"/>
    </row>
    <row r="362" spans="1:18" ht="56.25">
      <c r="A362">
        <v>13</v>
      </c>
      <c r="B362">
        <v>17</v>
      </c>
      <c r="C362">
        <v>2019</v>
      </c>
      <c r="D362">
        <v>346</v>
      </c>
      <c r="G362" s="14">
        <v>346</v>
      </c>
      <c r="H362" s="19" t="s">
        <v>378</v>
      </c>
      <c r="I362" s="22">
        <v>80</v>
      </c>
      <c r="J362" s="22" t="s">
        <v>30</v>
      </c>
      <c r="K362" s="14"/>
      <c r="L362" s="6"/>
      <c r="M362" s="1"/>
      <c r="N362" s="1"/>
      <c r="O362" s="28">
        <f>(IF(AND(J362&gt;0,J362&lt;=I362),J362,I362)*(L362-M362+N362))</f>
        <v>0</v>
      </c>
      <c r="P362" s="11"/>
      <c r="Q362" s="1"/>
      <c r="R362" s="1"/>
    </row>
    <row r="363" spans="1:18" ht="15">
      <c r="A363">
        <v>13</v>
      </c>
      <c r="B363">
        <v>17</v>
      </c>
      <c r="C363">
        <v>2019</v>
      </c>
      <c r="D363">
        <v>347</v>
      </c>
      <c r="G363" s="14">
        <v>347</v>
      </c>
      <c r="H363" s="19" t="s">
        <v>379</v>
      </c>
      <c r="I363" s="22">
        <v>30</v>
      </c>
      <c r="J363" s="22" t="s">
        <v>22</v>
      </c>
      <c r="K363" s="14"/>
      <c r="L363" s="6"/>
      <c r="M363" s="1"/>
      <c r="N363" s="1"/>
      <c r="O363" s="28">
        <f>(IF(AND(J363&gt;0,J363&lt;=I363),J363,I363)*(L363-M363+N363))</f>
        <v>0</v>
      </c>
      <c r="P363" s="11"/>
      <c r="Q363" s="1"/>
      <c r="R363" s="1"/>
    </row>
    <row r="364" spans="1:18" ht="67.5">
      <c r="A364">
        <v>13</v>
      </c>
      <c r="B364">
        <v>17</v>
      </c>
      <c r="C364">
        <v>2019</v>
      </c>
      <c r="D364">
        <v>348</v>
      </c>
      <c r="G364" s="14">
        <v>348</v>
      </c>
      <c r="H364" s="19" t="s">
        <v>380</v>
      </c>
      <c r="I364" s="22">
        <v>60</v>
      </c>
      <c r="J364" s="22" t="s">
        <v>30</v>
      </c>
      <c r="K364" s="14"/>
      <c r="L364" s="6"/>
      <c r="M364" s="1"/>
      <c r="N364" s="1"/>
      <c r="O364" s="28">
        <f>(IF(AND(J364&gt;0,J364&lt;=I364),J364,I364)*(L364-M364+N364))</f>
        <v>0</v>
      </c>
      <c r="P364" s="11"/>
      <c r="Q364" s="1"/>
      <c r="R364" s="1"/>
    </row>
    <row r="365" spans="1:18" ht="101.25">
      <c r="A365">
        <v>13</v>
      </c>
      <c r="B365">
        <v>17</v>
      </c>
      <c r="C365">
        <v>2019</v>
      </c>
      <c r="D365">
        <v>349</v>
      </c>
      <c r="G365" s="14">
        <v>349</v>
      </c>
      <c r="H365" s="19" t="s">
        <v>381</v>
      </c>
      <c r="I365" s="22">
        <v>300</v>
      </c>
      <c r="J365" s="22" t="s">
        <v>32</v>
      </c>
      <c r="K365" s="14"/>
      <c r="L365" s="6"/>
      <c r="M365" s="1"/>
      <c r="N365" s="1"/>
      <c r="O365" s="28">
        <f>(IF(AND(J365&gt;0,J365&lt;=I365),J365,I365)*(L365-M365+N365))</f>
        <v>0</v>
      </c>
      <c r="P365" s="11"/>
      <c r="Q365" s="1"/>
      <c r="R365" s="1"/>
    </row>
    <row r="366" spans="1:18" ht="146.25">
      <c r="A366">
        <v>13</v>
      </c>
      <c r="B366">
        <v>17</v>
      </c>
      <c r="C366">
        <v>2019</v>
      </c>
      <c r="D366">
        <v>350</v>
      </c>
      <c r="G366" s="14">
        <v>350</v>
      </c>
      <c r="H366" s="19" t="s">
        <v>382</v>
      </c>
      <c r="I366" s="22">
        <v>2500</v>
      </c>
      <c r="J366" s="22" t="s">
        <v>32</v>
      </c>
      <c r="K366" s="14"/>
      <c r="L366" s="6"/>
      <c r="M366" s="1"/>
      <c r="N366" s="1"/>
      <c r="O366" s="28">
        <f>(IF(AND(J366&gt;0,J366&lt;=I366),J366,I366)*(L366-M366+N366))</f>
        <v>0</v>
      </c>
      <c r="P366" s="11"/>
      <c r="Q366" s="1"/>
      <c r="R366" s="1"/>
    </row>
    <row r="367" spans="1:18" ht="15">
      <c r="A367">
        <v>13</v>
      </c>
      <c r="B367">
        <v>17</v>
      </c>
      <c r="C367">
        <v>2019</v>
      </c>
      <c r="D367">
        <v>351</v>
      </c>
      <c r="G367" s="14">
        <v>351</v>
      </c>
      <c r="H367" s="19" t="s">
        <v>383</v>
      </c>
      <c r="I367" s="22">
        <v>40</v>
      </c>
      <c r="J367" s="22" t="s">
        <v>22</v>
      </c>
      <c r="K367" s="14"/>
      <c r="L367" s="6"/>
      <c r="M367" s="1"/>
      <c r="N367" s="1"/>
      <c r="O367" s="28">
        <f>(IF(AND(J367&gt;0,J367&lt;=I367),J367,I367)*(L367-M367+N367))</f>
        <v>0</v>
      </c>
      <c r="P367" s="11"/>
      <c r="Q367" s="1"/>
      <c r="R367" s="1"/>
    </row>
    <row r="368" spans="1:18" ht="78.75">
      <c r="A368">
        <v>13</v>
      </c>
      <c r="B368">
        <v>17</v>
      </c>
      <c r="C368">
        <v>2019</v>
      </c>
      <c r="D368">
        <v>352</v>
      </c>
      <c r="G368" s="14">
        <v>352</v>
      </c>
      <c r="H368" s="19" t="s">
        <v>384</v>
      </c>
      <c r="I368" s="22">
        <v>120</v>
      </c>
      <c r="J368" s="22" t="s">
        <v>30</v>
      </c>
      <c r="K368" s="14"/>
      <c r="L368" s="6"/>
      <c r="M368" s="1"/>
      <c r="N368" s="1"/>
      <c r="O368" s="28">
        <f>(IF(AND(J368&gt;0,J368&lt;=I368),J368,I368)*(L368-M368+N368))</f>
        <v>0</v>
      </c>
      <c r="P368" s="11"/>
      <c r="Q368" s="1"/>
      <c r="R368" s="1"/>
    </row>
    <row r="369" spans="1:18" ht="78.75">
      <c r="A369">
        <v>13</v>
      </c>
      <c r="B369">
        <v>17</v>
      </c>
      <c r="C369">
        <v>2019</v>
      </c>
      <c r="D369">
        <v>353</v>
      </c>
      <c r="G369" s="14">
        <v>353</v>
      </c>
      <c r="H369" s="19" t="s">
        <v>385</v>
      </c>
      <c r="I369" s="22">
        <v>50</v>
      </c>
      <c r="J369" s="22" t="s">
        <v>30</v>
      </c>
      <c r="K369" s="14"/>
      <c r="L369" s="6"/>
      <c r="M369" s="1"/>
      <c r="N369" s="1"/>
      <c r="O369" s="28">
        <f>(IF(AND(J369&gt;0,J369&lt;=I369),J369,I369)*(L369-M369+N369))</f>
        <v>0</v>
      </c>
      <c r="P369" s="11"/>
      <c r="Q369" s="1"/>
      <c r="R369" s="1"/>
    </row>
    <row r="370" spans="1:18" ht="33.75">
      <c r="A370">
        <v>13</v>
      </c>
      <c r="B370">
        <v>17</v>
      </c>
      <c r="C370">
        <v>2019</v>
      </c>
      <c r="D370">
        <v>354</v>
      </c>
      <c r="G370" s="14">
        <v>354</v>
      </c>
      <c r="H370" s="19" t="s">
        <v>386</v>
      </c>
      <c r="I370" s="22">
        <v>40</v>
      </c>
      <c r="J370" s="22" t="s">
        <v>22</v>
      </c>
      <c r="K370" s="14"/>
      <c r="L370" s="6"/>
      <c r="M370" s="1"/>
      <c r="N370" s="1"/>
      <c r="O370" s="28">
        <f>(IF(AND(J370&gt;0,J370&lt;=I370),J370,I370)*(L370-M370+N370))</f>
        <v>0</v>
      </c>
      <c r="P370" s="11"/>
      <c r="Q370" s="1"/>
      <c r="R370" s="1"/>
    </row>
    <row r="371" spans="1:18" ht="56.25">
      <c r="A371">
        <v>13</v>
      </c>
      <c r="B371">
        <v>17</v>
      </c>
      <c r="C371">
        <v>2019</v>
      </c>
      <c r="D371">
        <v>355</v>
      </c>
      <c r="G371" s="14">
        <v>355</v>
      </c>
      <c r="H371" s="19" t="s">
        <v>387</v>
      </c>
      <c r="I371" s="22">
        <v>80</v>
      </c>
      <c r="J371" s="22" t="s">
        <v>113</v>
      </c>
      <c r="K371" s="14"/>
      <c r="L371" s="6"/>
      <c r="M371" s="1"/>
      <c r="N371" s="1"/>
      <c r="O371" s="28">
        <f>(IF(AND(J371&gt;0,J371&lt;=I371),J371,I371)*(L371-M371+N371))</f>
        <v>0</v>
      </c>
      <c r="P371" s="11"/>
      <c r="Q371" s="1"/>
      <c r="R371" s="1"/>
    </row>
    <row r="372" spans="1:18" ht="22.5">
      <c r="A372">
        <v>13</v>
      </c>
      <c r="B372">
        <v>17</v>
      </c>
      <c r="C372">
        <v>2019</v>
      </c>
      <c r="D372">
        <v>356</v>
      </c>
      <c r="G372" s="14">
        <v>356</v>
      </c>
      <c r="H372" s="19" t="s">
        <v>388</v>
      </c>
      <c r="I372" s="22">
        <v>200</v>
      </c>
      <c r="J372" s="22" t="s">
        <v>22</v>
      </c>
      <c r="K372" s="14"/>
      <c r="L372" s="6"/>
      <c r="M372" s="1"/>
      <c r="N372" s="1"/>
      <c r="O372" s="28">
        <f>(IF(AND(J372&gt;0,J372&lt;=I372),J372,I372)*(L372-M372+N372))</f>
        <v>0</v>
      </c>
      <c r="P372" s="11"/>
      <c r="Q372" s="1"/>
      <c r="R372" s="1"/>
    </row>
    <row r="373" spans="1:18" ht="15">
      <c r="A373">
        <v>13</v>
      </c>
      <c r="B373">
        <v>17</v>
      </c>
      <c r="C373">
        <v>2019</v>
      </c>
      <c r="D373">
        <v>357</v>
      </c>
      <c r="G373" s="14">
        <v>357</v>
      </c>
      <c r="H373" s="19" t="s">
        <v>389</v>
      </c>
      <c r="I373" s="22">
        <v>30</v>
      </c>
      <c r="J373" s="22" t="s">
        <v>32</v>
      </c>
      <c r="K373" s="14"/>
      <c r="L373" s="6"/>
      <c r="M373" s="1"/>
      <c r="N373" s="1"/>
      <c r="O373" s="28">
        <f>(IF(AND(J373&gt;0,J373&lt;=I373),J373,I373)*(L373-M373+N373))</f>
        <v>0</v>
      </c>
      <c r="P373" s="11"/>
      <c r="Q373" s="1"/>
      <c r="R373" s="1"/>
    </row>
    <row r="374" spans="1:18" ht="22.5">
      <c r="A374">
        <v>13</v>
      </c>
      <c r="B374">
        <v>17</v>
      </c>
      <c r="C374">
        <v>2019</v>
      </c>
      <c r="D374">
        <v>358</v>
      </c>
      <c r="G374" s="14">
        <v>358</v>
      </c>
      <c r="H374" s="19" t="s">
        <v>390</v>
      </c>
      <c r="I374" s="22">
        <v>120</v>
      </c>
      <c r="J374" s="22" t="s">
        <v>32</v>
      </c>
      <c r="K374" s="14"/>
      <c r="L374" s="6"/>
      <c r="M374" s="1"/>
      <c r="N374" s="1"/>
      <c r="O374" s="28">
        <f>(IF(AND(J374&gt;0,J374&lt;=I374),J374,I374)*(L374-M374+N374))</f>
        <v>0</v>
      </c>
      <c r="P374" s="11"/>
      <c r="Q374" s="1"/>
      <c r="R374" s="1"/>
    </row>
    <row r="375" spans="1:18" ht="22.5">
      <c r="A375">
        <v>13</v>
      </c>
      <c r="B375">
        <v>17</v>
      </c>
      <c r="C375">
        <v>2019</v>
      </c>
      <c r="D375">
        <v>359</v>
      </c>
      <c r="G375" s="14">
        <v>359</v>
      </c>
      <c r="H375" s="19" t="s">
        <v>391</v>
      </c>
      <c r="I375" s="22">
        <v>80</v>
      </c>
      <c r="J375" s="22" t="s">
        <v>32</v>
      </c>
      <c r="K375" s="14"/>
      <c r="L375" s="6"/>
      <c r="M375" s="1"/>
      <c r="N375" s="1"/>
      <c r="O375" s="28">
        <f>(IF(AND(J375&gt;0,J375&lt;=I375),J375,I375)*(L375-M375+N375))</f>
        <v>0</v>
      </c>
      <c r="P375" s="11"/>
      <c r="Q375" s="1"/>
      <c r="R375" s="1"/>
    </row>
    <row r="376" spans="1:18" ht="15">
      <c r="A376">
        <v>13</v>
      </c>
      <c r="B376">
        <v>17</v>
      </c>
      <c r="C376">
        <v>2019</v>
      </c>
      <c r="D376">
        <v>360</v>
      </c>
      <c r="G376" s="14">
        <v>360</v>
      </c>
      <c r="H376" s="19" t="s">
        <v>392</v>
      </c>
      <c r="I376" s="22">
        <v>25</v>
      </c>
      <c r="J376" s="22" t="s">
        <v>32</v>
      </c>
      <c r="K376" s="14"/>
      <c r="L376" s="6"/>
      <c r="M376" s="1"/>
      <c r="N376" s="1"/>
      <c r="O376" s="28">
        <f>(IF(AND(J376&gt;0,J376&lt;=I376),J376,I376)*(L376-M376+N376))</f>
        <v>0</v>
      </c>
      <c r="P376" s="11"/>
      <c r="Q376" s="1"/>
      <c r="R376" s="1"/>
    </row>
    <row r="377" spans="1:18" ht="78.75">
      <c r="A377">
        <v>13</v>
      </c>
      <c r="B377">
        <v>17</v>
      </c>
      <c r="C377">
        <v>2019</v>
      </c>
      <c r="D377">
        <v>361</v>
      </c>
      <c r="G377" s="14">
        <v>361</v>
      </c>
      <c r="H377" s="19" t="s">
        <v>393</v>
      </c>
      <c r="I377" s="22">
        <v>70</v>
      </c>
      <c r="J377" s="22" t="s">
        <v>53</v>
      </c>
      <c r="K377" s="14"/>
      <c r="L377" s="6"/>
      <c r="M377" s="1"/>
      <c r="N377" s="1"/>
      <c r="O377" s="28">
        <f>(IF(AND(J377&gt;0,J377&lt;=I377),J377,I377)*(L377-M377+N377))</f>
        <v>0</v>
      </c>
      <c r="P377" s="11"/>
      <c r="Q377" s="1"/>
      <c r="R377" s="1"/>
    </row>
    <row r="378" spans="1:18" ht="78.75">
      <c r="A378">
        <v>13</v>
      </c>
      <c r="B378">
        <v>17</v>
      </c>
      <c r="C378">
        <v>2019</v>
      </c>
      <c r="D378">
        <v>362</v>
      </c>
      <c r="G378" s="14">
        <v>362</v>
      </c>
      <c r="H378" s="19" t="s">
        <v>394</v>
      </c>
      <c r="I378" s="22">
        <v>50</v>
      </c>
      <c r="J378" s="22" t="s">
        <v>30</v>
      </c>
      <c r="K378" s="14"/>
      <c r="L378" s="6"/>
      <c r="M378" s="1"/>
      <c r="N378" s="1"/>
      <c r="O378" s="28">
        <f>(IF(AND(J378&gt;0,J378&lt;=I378),J378,I378)*(L378-M378+N378))</f>
        <v>0</v>
      </c>
      <c r="P378" s="11"/>
      <c r="Q378" s="1"/>
      <c r="R378" s="1"/>
    </row>
    <row r="379" spans="1:18" ht="123.75">
      <c r="A379">
        <v>13</v>
      </c>
      <c r="B379">
        <v>17</v>
      </c>
      <c r="C379">
        <v>2019</v>
      </c>
      <c r="D379">
        <v>363</v>
      </c>
      <c r="G379" s="14">
        <v>363</v>
      </c>
      <c r="H379" s="19" t="s">
        <v>395</v>
      </c>
      <c r="I379" s="22">
        <v>100</v>
      </c>
      <c r="J379" s="22" t="s">
        <v>30</v>
      </c>
      <c r="K379" s="14"/>
      <c r="L379" s="6"/>
      <c r="M379" s="1"/>
      <c r="N379" s="1"/>
      <c r="O379" s="28">
        <f>(IF(AND(J379&gt;0,J379&lt;=I379),J379,I379)*(L379-M379+N379))</f>
        <v>0</v>
      </c>
      <c r="P379" s="11"/>
      <c r="Q379" s="1"/>
      <c r="R379" s="1"/>
    </row>
    <row r="380" spans="1:18" ht="56.25">
      <c r="A380">
        <v>13</v>
      </c>
      <c r="B380">
        <v>17</v>
      </c>
      <c r="C380">
        <v>2019</v>
      </c>
      <c r="D380">
        <v>364</v>
      </c>
      <c r="G380" s="14">
        <v>364</v>
      </c>
      <c r="H380" s="19" t="s">
        <v>396</v>
      </c>
      <c r="I380" s="22">
        <v>12</v>
      </c>
      <c r="J380" s="22" t="s">
        <v>83</v>
      </c>
      <c r="K380" s="14"/>
      <c r="L380" s="6"/>
      <c r="M380" s="1"/>
      <c r="N380" s="1"/>
      <c r="O380" s="28">
        <f>(IF(AND(J380&gt;0,J380&lt;=I380),J380,I380)*(L380-M380+N380))</f>
        <v>0</v>
      </c>
      <c r="P380" s="11"/>
      <c r="Q380" s="1"/>
      <c r="R380" s="1"/>
    </row>
    <row r="381" spans="1:18" ht="45">
      <c r="A381">
        <v>13</v>
      </c>
      <c r="B381">
        <v>17</v>
      </c>
      <c r="C381">
        <v>2019</v>
      </c>
      <c r="D381">
        <v>365</v>
      </c>
      <c r="G381" s="14">
        <v>365</v>
      </c>
      <c r="H381" s="19" t="s">
        <v>397</v>
      </c>
      <c r="I381" s="22">
        <v>15</v>
      </c>
      <c r="J381" s="22" t="s">
        <v>32</v>
      </c>
      <c r="K381" s="14"/>
      <c r="L381" s="6"/>
      <c r="M381" s="1"/>
      <c r="N381" s="1"/>
      <c r="O381" s="28">
        <f>(IF(AND(J381&gt;0,J381&lt;=I381),J381,I381)*(L381-M381+N381))</f>
        <v>0</v>
      </c>
      <c r="P381" s="11"/>
      <c r="Q381" s="1"/>
      <c r="R381" s="1"/>
    </row>
    <row r="382" spans="1:18" ht="15">
      <c r="A382">
        <v>13</v>
      </c>
      <c r="B382">
        <v>17</v>
      </c>
      <c r="C382">
        <v>2019</v>
      </c>
      <c r="D382">
        <v>366</v>
      </c>
      <c r="G382" s="14">
        <v>366</v>
      </c>
      <c r="H382" s="19" t="s">
        <v>398</v>
      </c>
      <c r="I382" s="22">
        <v>80</v>
      </c>
      <c r="J382" s="22" t="s">
        <v>32</v>
      </c>
      <c r="K382" s="14"/>
      <c r="L382" s="6"/>
      <c r="M382" s="1"/>
      <c r="N382" s="1"/>
      <c r="O382" s="28">
        <f>(IF(AND(J382&gt;0,J382&lt;=I382),J382,I382)*(L382-M382+N382))</f>
        <v>0</v>
      </c>
      <c r="P382" s="11"/>
      <c r="Q382" s="1"/>
      <c r="R382" s="1"/>
    </row>
    <row r="383" spans="1:18" ht="56.25">
      <c r="A383">
        <v>13</v>
      </c>
      <c r="B383">
        <v>17</v>
      </c>
      <c r="C383">
        <v>2019</v>
      </c>
      <c r="D383">
        <v>367</v>
      </c>
      <c r="G383" s="14">
        <v>367</v>
      </c>
      <c r="H383" s="19" t="s">
        <v>399</v>
      </c>
      <c r="I383" s="22">
        <v>50</v>
      </c>
      <c r="J383" s="22" t="s">
        <v>53</v>
      </c>
      <c r="K383" s="14"/>
      <c r="L383" s="6"/>
      <c r="M383" s="1"/>
      <c r="N383" s="1"/>
      <c r="O383" s="28">
        <f>(IF(AND(J383&gt;0,J383&lt;=I383),J383,I383)*(L383-M383+N383))</f>
        <v>0</v>
      </c>
      <c r="P383" s="11"/>
      <c r="Q383" s="1"/>
      <c r="R383" s="1"/>
    </row>
    <row r="384" spans="1:18" ht="56.25">
      <c r="A384">
        <v>13</v>
      </c>
      <c r="B384">
        <v>17</v>
      </c>
      <c r="C384">
        <v>2019</v>
      </c>
      <c r="D384">
        <v>368</v>
      </c>
      <c r="G384" s="14">
        <v>368</v>
      </c>
      <c r="H384" s="19" t="s">
        <v>400</v>
      </c>
      <c r="I384" s="22">
        <v>20</v>
      </c>
      <c r="J384" s="22" t="s">
        <v>53</v>
      </c>
      <c r="K384" s="14"/>
      <c r="L384" s="6"/>
      <c r="M384" s="1"/>
      <c r="N384" s="1"/>
      <c r="O384" s="28">
        <f>(IF(AND(J384&gt;0,J384&lt;=I384),J384,I384)*(L384-M384+N384))</f>
        <v>0</v>
      </c>
      <c r="P384" s="11"/>
      <c r="Q384" s="1"/>
      <c r="R384" s="1"/>
    </row>
    <row r="385" spans="1:18" ht="33.75">
      <c r="A385">
        <v>13</v>
      </c>
      <c r="B385">
        <v>17</v>
      </c>
      <c r="C385">
        <v>2019</v>
      </c>
      <c r="D385">
        <v>369</v>
      </c>
      <c r="G385" s="14">
        <v>369</v>
      </c>
      <c r="H385" s="19" t="s">
        <v>401</v>
      </c>
      <c r="I385" s="22">
        <v>10</v>
      </c>
      <c r="J385" s="22" t="s">
        <v>32</v>
      </c>
      <c r="K385" s="14"/>
      <c r="L385" s="6"/>
      <c r="M385" s="1"/>
      <c r="N385" s="1"/>
      <c r="O385" s="28">
        <f>(IF(AND(J385&gt;0,J385&lt;=I385),J385,I385)*(L385-M385+N385))</f>
        <v>0</v>
      </c>
      <c r="P385" s="11"/>
      <c r="Q385" s="1"/>
      <c r="R385" s="1"/>
    </row>
    <row r="386" spans="1:18" ht="15">
      <c r="A386">
        <v>13</v>
      </c>
      <c r="B386">
        <v>17</v>
      </c>
      <c r="C386">
        <v>2019</v>
      </c>
      <c r="D386">
        <v>370</v>
      </c>
      <c r="G386" s="14">
        <v>370</v>
      </c>
      <c r="H386" s="19" t="s">
        <v>402</v>
      </c>
      <c r="I386" s="22">
        <v>30</v>
      </c>
      <c r="J386" s="22" t="s">
        <v>28</v>
      </c>
      <c r="K386" s="14"/>
      <c r="L386" s="6"/>
      <c r="M386" s="1"/>
      <c r="N386" s="1"/>
      <c r="O386" s="28">
        <f>(IF(AND(J386&gt;0,J386&lt;=I386),J386,I386)*(L386-M386+N386))</f>
        <v>0</v>
      </c>
      <c r="P386" s="11"/>
      <c r="Q386" s="1"/>
      <c r="R386" s="1"/>
    </row>
    <row r="387" spans="1:18" ht="15">
      <c r="A387">
        <v>13</v>
      </c>
      <c r="B387">
        <v>17</v>
      </c>
      <c r="C387">
        <v>2019</v>
      </c>
      <c r="D387">
        <v>371</v>
      </c>
      <c r="G387" s="14">
        <v>371</v>
      </c>
      <c r="H387" s="19" t="s">
        <v>403</v>
      </c>
      <c r="I387" s="22">
        <v>50</v>
      </c>
      <c r="J387" s="22" t="s">
        <v>28</v>
      </c>
      <c r="K387" s="14"/>
      <c r="L387" s="6"/>
      <c r="M387" s="1"/>
      <c r="N387" s="1"/>
      <c r="O387" s="28">
        <f>(IF(AND(J387&gt;0,J387&lt;=I387),J387,I387)*(L387-M387+N387))</f>
        <v>0</v>
      </c>
      <c r="P387" s="11"/>
      <c r="Q387" s="1"/>
      <c r="R387" s="1"/>
    </row>
    <row r="388" spans="1:18" ht="22.5">
      <c r="A388">
        <v>13</v>
      </c>
      <c r="B388">
        <v>17</v>
      </c>
      <c r="C388">
        <v>2019</v>
      </c>
      <c r="D388">
        <v>372</v>
      </c>
      <c r="G388" s="14">
        <v>372</v>
      </c>
      <c r="H388" s="19" t="s">
        <v>404</v>
      </c>
      <c r="I388" s="22">
        <v>750</v>
      </c>
      <c r="J388" s="22" t="s">
        <v>32</v>
      </c>
      <c r="K388" s="14"/>
      <c r="L388" s="6"/>
      <c r="M388" s="1"/>
      <c r="N388" s="1"/>
      <c r="O388" s="28">
        <f>(IF(AND(J388&gt;0,J388&lt;=I388),J388,I388)*(L388-M388+N388))</f>
        <v>0</v>
      </c>
      <c r="P388" s="11"/>
      <c r="Q388" s="1"/>
      <c r="R388" s="1"/>
    </row>
    <row r="389" spans="1:18" ht="78.75">
      <c r="A389">
        <v>13</v>
      </c>
      <c r="B389">
        <v>17</v>
      </c>
      <c r="C389">
        <v>2019</v>
      </c>
      <c r="D389">
        <v>373</v>
      </c>
      <c r="G389" s="14">
        <v>373</v>
      </c>
      <c r="H389" s="19" t="s">
        <v>405</v>
      </c>
      <c r="I389" s="22">
        <v>60</v>
      </c>
      <c r="J389" s="22" t="s">
        <v>22</v>
      </c>
      <c r="K389" s="14"/>
      <c r="L389" s="6"/>
      <c r="M389" s="1"/>
      <c r="N389" s="1"/>
      <c r="O389" s="28">
        <f>(IF(AND(J389&gt;0,J389&lt;=I389),J389,I389)*(L389-M389+N389))</f>
        <v>0</v>
      </c>
      <c r="P389" s="11"/>
      <c r="Q389" s="1"/>
      <c r="R389" s="1"/>
    </row>
    <row r="390" spans="1:18" ht="22.5">
      <c r="A390">
        <v>13</v>
      </c>
      <c r="B390">
        <v>17</v>
      </c>
      <c r="C390">
        <v>2019</v>
      </c>
      <c r="D390">
        <v>374</v>
      </c>
      <c r="G390" s="14">
        <v>374</v>
      </c>
      <c r="H390" s="19" t="s">
        <v>406</v>
      </c>
      <c r="I390" s="22">
        <v>40</v>
      </c>
      <c r="J390" s="22" t="s">
        <v>30</v>
      </c>
      <c r="K390" s="14"/>
      <c r="L390" s="6"/>
      <c r="M390" s="1"/>
      <c r="N390" s="1"/>
      <c r="O390" s="28">
        <f>(IF(AND(J390&gt;0,J390&lt;=I390),J390,I390)*(L390-M390+N390))</f>
        <v>0</v>
      </c>
      <c r="P390" s="11"/>
      <c r="Q390" s="1"/>
      <c r="R390" s="1"/>
    </row>
    <row r="391" spans="1:18" ht="22.5">
      <c r="A391">
        <v>13</v>
      </c>
      <c r="B391">
        <v>17</v>
      </c>
      <c r="C391">
        <v>2019</v>
      </c>
      <c r="D391">
        <v>375</v>
      </c>
      <c r="G391" s="14">
        <v>375</v>
      </c>
      <c r="H391" s="19" t="s">
        <v>407</v>
      </c>
      <c r="I391" s="22">
        <v>30</v>
      </c>
      <c r="J391" s="22" t="s">
        <v>22</v>
      </c>
      <c r="K391" s="14"/>
      <c r="L391" s="6"/>
      <c r="M391" s="1"/>
      <c r="N391" s="1"/>
      <c r="O391" s="28">
        <f>(IF(AND(J391&gt;0,J391&lt;=I391),J391,I391)*(L391-M391+N391))</f>
        <v>0</v>
      </c>
      <c r="P391" s="11"/>
      <c r="Q391" s="1"/>
      <c r="R391" s="1"/>
    </row>
    <row r="392" spans="1:18" ht="33.75">
      <c r="A392">
        <v>13</v>
      </c>
      <c r="B392">
        <v>17</v>
      </c>
      <c r="C392">
        <v>2019</v>
      </c>
      <c r="D392">
        <v>376</v>
      </c>
      <c r="G392" s="14">
        <v>376</v>
      </c>
      <c r="H392" s="19" t="s">
        <v>408</v>
      </c>
      <c r="I392" s="22">
        <v>2500</v>
      </c>
      <c r="J392" s="22" t="s">
        <v>30</v>
      </c>
      <c r="K392" s="14"/>
      <c r="L392" s="6"/>
      <c r="M392" s="1"/>
      <c r="N392" s="1"/>
      <c r="O392" s="28">
        <f>(IF(AND(J392&gt;0,J392&lt;=I392),J392,I392)*(L392-M392+N392))</f>
        <v>0</v>
      </c>
      <c r="P392" s="11"/>
      <c r="Q392" s="1"/>
      <c r="R392" s="1"/>
    </row>
    <row r="393" spans="1:18" ht="15">
      <c r="A393">
        <v>13</v>
      </c>
      <c r="B393">
        <v>17</v>
      </c>
      <c r="C393">
        <v>2019</v>
      </c>
      <c r="D393">
        <v>377</v>
      </c>
      <c r="G393" s="14">
        <v>377</v>
      </c>
      <c r="H393" s="19" t="s">
        <v>409</v>
      </c>
      <c r="I393" s="22">
        <v>100</v>
      </c>
      <c r="J393" s="22" t="s">
        <v>322</v>
      </c>
      <c r="K393" s="14"/>
      <c r="L393" s="6"/>
      <c r="M393" s="1"/>
      <c r="N393" s="1"/>
      <c r="O393" s="28">
        <f>(IF(AND(J393&gt;0,J393&lt;=I393),J393,I393)*(L393-M393+N393))</f>
        <v>0</v>
      </c>
      <c r="P393" s="11"/>
      <c r="Q393" s="1"/>
      <c r="R393" s="1"/>
    </row>
    <row r="394" spans="1:18" ht="56.25">
      <c r="A394">
        <v>13</v>
      </c>
      <c r="B394">
        <v>17</v>
      </c>
      <c r="C394">
        <v>2019</v>
      </c>
      <c r="D394">
        <v>378</v>
      </c>
      <c r="G394" s="14">
        <v>378</v>
      </c>
      <c r="H394" s="19" t="s">
        <v>410</v>
      </c>
      <c r="I394" s="22">
        <v>70</v>
      </c>
      <c r="J394" s="22" t="s">
        <v>30</v>
      </c>
      <c r="K394" s="14"/>
      <c r="L394" s="6"/>
      <c r="M394" s="1"/>
      <c r="N394" s="1"/>
      <c r="O394" s="28">
        <f>(IF(AND(J394&gt;0,J394&lt;=I394),J394,I394)*(L394-M394+N394))</f>
        <v>0</v>
      </c>
      <c r="P394" s="11"/>
      <c r="Q394" s="1"/>
      <c r="R394" s="1"/>
    </row>
    <row r="395" spans="1:18" ht="45">
      <c r="A395">
        <v>13</v>
      </c>
      <c r="B395">
        <v>17</v>
      </c>
      <c r="C395">
        <v>2019</v>
      </c>
      <c r="D395">
        <v>379</v>
      </c>
      <c r="G395" s="14">
        <v>379</v>
      </c>
      <c r="H395" s="19" t="s">
        <v>411</v>
      </c>
      <c r="I395" s="22">
        <v>70</v>
      </c>
      <c r="J395" s="22" t="s">
        <v>30</v>
      </c>
      <c r="K395" s="14"/>
      <c r="L395" s="6"/>
      <c r="M395" s="1"/>
      <c r="N395" s="1"/>
      <c r="O395" s="28">
        <f>(IF(AND(J395&gt;0,J395&lt;=I395),J395,I395)*(L395-M395+N395))</f>
        <v>0</v>
      </c>
      <c r="P395" s="11"/>
      <c r="Q395" s="1"/>
      <c r="R395" s="1"/>
    </row>
    <row r="396" spans="1:18" ht="22.5">
      <c r="A396">
        <v>13</v>
      </c>
      <c r="B396">
        <v>17</v>
      </c>
      <c r="C396">
        <v>2019</v>
      </c>
      <c r="D396">
        <v>380</v>
      </c>
      <c r="G396" s="14">
        <v>380</v>
      </c>
      <c r="H396" s="19" t="s">
        <v>412</v>
      </c>
      <c r="I396" s="22">
        <v>24</v>
      </c>
      <c r="J396" s="22" t="s">
        <v>113</v>
      </c>
      <c r="K396" s="14"/>
      <c r="L396" s="6"/>
      <c r="M396" s="1"/>
      <c r="N396" s="1"/>
      <c r="O396" s="28">
        <f>(IF(AND(J396&gt;0,J396&lt;=I396),J396,I396)*(L396-M396+N396))</f>
        <v>0</v>
      </c>
      <c r="P396" s="11"/>
      <c r="Q396" s="1"/>
      <c r="R396" s="1"/>
    </row>
    <row r="397" spans="1:18" ht="22.5">
      <c r="A397">
        <v>13</v>
      </c>
      <c r="B397">
        <v>17</v>
      </c>
      <c r="C397">
        <v>2019</v>
      </c>
      <c r="D397">
        <v>381</v>
      </c>
      <c r="G397" s="14">
        <v>381</v>
      </c>
      <c r="H397" s="19" t="s">
        <v>413</v>
      </c>
      <c r="I397" s="22">
        <v>15</v>
      </c>
      <c r="J397" s="22" t="s">
        <v>30</v>
      </c>
      <c r="K397" s="14"/>
      <c r="L397" s="6"/>
      <c r="M397" s="1"/>
      <c r="N397" s="1"/>
      <c r="O397" s="28">
        <f>(IF(AND(J397&gt;0,J397&lt;=I397),J397,I397)*(L397-M397+N397))</f>
        <v>0</v>
      </c>
      <c r="P397" s="11"/>
      <c r="Q397" s="1"/>
      <c r="R397" s="1"/>
    </row>
    <row r="398" spans="1:18" ht="22.5">
      <c r="A398">
        <v>13</v>
      </c>
      <c r="B398">
        <v>17</v>
      </c>
      <c r="C398">
        <v>2019</v>
      </c>
      <c r="D398">
        <v>382</v>
      </c>
      <c r="G398" s="14">
        <v>382</v>
      </c>
      <c r="H398" s="19" t="s">
        <v>414</v>
      </c>
      <c r="I398" s="22">
        <v>25</v>
      </c>
      <c r="J398" s="22" t="s">
        <v>30</v>
      </c>
      <c r="K398" s="14"/>
      <c r="L398" s="6"/>
      <c r="M398" s="1"/>
      <c r="N398" s="1"/>
      <c r="O398" s="28">
        <f>(IF(AND(J398&gt;0,J398&lt;=I398),J398,I398)*(L398-M398+N398))</f>
        <v>0</v>
      </c>
      <c r="P398" s="11"/>
      <c r="Q398" s="1"/>
      <c r="R398" s="1"/>
    </row>
    <row r="399" spans="1:18" ht="22.5">
      <c r="A399">
        <v>13</v>
      </c>
      <c r="B399">
        <v>17</v>
      </c>
      <c r="C399">
        <v>2019</v>
      </c>
      <c r="D399">
        <v>383</v>
      </c>
      <c r="G399" s="14">
        <v>383</v>
      </c>
      <c r="H399" s="19" t="s">
        <v>415</v>
      </c>
      <c r="I399" s="22">
        <v>15</v>
      </c>
      <c r="J399" s="22" t="s">
        <v>30</v>
      </c>
      <c r="K399" s="14"/>
      <c r="L399" s="6"/>
      <c r="M399" s="1"/>
      <c r="N399" s="1"/>
      <c r="O399" s="28">
        <f>(IF(AND(J399&gt;0,J399&lt;=I399),J399,I399)*(L399-M399+N399))</f>
        <v>0</v>
      </c>
      <c r="P399" s="11"/>
      <c r="Q399" s="1"/>
      <c r="R399" s="1"/>
    </row>
    <row r="400" spans="1:18" ht="15">
      <c r="A400">
        <v>13</v>
      </c>
      <c r="B400">
        <v>17</v>
      </c>
      <c r="C400">
        <v>2019</v>
      </c>
      <c r="D400">
        <v>384</v>
      </c>
      <c r="G400" s="14">
        <v>384</v>
      </c>
      <c r="H400" s="19" t="s">
        <v>416</v>
      </c>
      <c r="I400" s="22">
        <v>60</v>
      </c>
      <c r="J400" s="22" t="s">
        <v>32</v>
      </c>
      <c r="K400" s="14"/>
      <c r="L400" s="6"/>
      <c r="M400" s="1"/>
      <c r="N400" s="1"/>
      <c r="O400" s="28">
        <f>(IF(AND(J400&gt;0,J400&lt;=I400),J400,I400)*(L400-M400+N400))</f>
        <v>0</v>
      </c>
      <c r="P400" s="11"/>
      <c r="Q400" s="1"/>
      <c r="R400" s="1"/>
    </row>
    <row r="401" spans="1:18" ht="15">
      <c r="A401">
        <v>13</v>
      </c>
      <c r="B401">
        <v>17</v>
      </c>
      <c r="C401">
        <v>2019</v>
      </c>
      <c r="D401">
        <v>385</v>
      </c>
      <c r="G401" s="14">
        <v>385</v>
      </c>
      <c r="H401" s="19" t="s">
        <v>417</v>
      </c>
      <c r="I401" s="22">
        <v>60</v>
      </c>
      <c r="J401" s="22" t="s">
        <v>32</v>
      </c>
      <c r="K401" s="14"/>
      <c r="L401" s="6"/>
      <c r="M401" s="1"/>
      <c r="N401" s="1"/>
      <c r="O401" s="28">
        <f>(IF(AND(J401&gt;0,J401&lt;=I401),J401,I401)*(L401-M401+N401))</f>
        <v>0</v>
      </c>
      <c r="P401" s="11"/>
      <c r="Q401" s="1"/>
      <c r="R401" s="1"/>
    </row>
    <row r="402" spans="1:18" ht="15">
      <c r="A402">
        <v>13</v>
      </c>
      <c r="B402">
        <v>17</v>
      </c>
      <c r="C402">
        <v>2019</v>
      </c>
      <c r="D402">
        <v>386</v>
      </c>
      <c r="G402" s="14">
        <v>386</v>
      </c>
      <c r="H402" s="19" t="s">
        <v>418</v>
      </c>
      <c r="I402" s="22">
        <v>60</v>
      </c>
      <c r="J402" s="22" t="s">
        <v>32</v>
      </c>
      <c r="K402" s="14"/>
      <c r="L402" s="6"/>
      <c r="M402" s="1"/>
      <c r="N402" s="1"/>
      <c r="O402" s="28">
        <f>(IF(AND(J402&gt;0,J402&lt;=I402),J402,I402)*(L402-M402+N402))</f>
        <v>0</v>
      </c>
      <c r="P402" s="11"/>
      <c r="Q402" s="1"/>
      <c r="R402" s="1"/>
    </row>
    <row r="403" spans="1:18" ht="33.75">
      <c r="A403">
        <v>13</v>
      </c>
      <c r="B403">
        <v>17</v>
      </c>
      <c r="C403">
        <v>2019</v>
      </c>
      <c r="D403">
        <v>387</v>
      </c>
      <c r="G403" s="14">
        <v>387</v>
      </c>
      <c r="H403" s="19" t="s">
        <v>419</v>
      </c>
      <c r="I403" s="22">
        <v>100</v>
      </c>
      <c r="J403" s="22" t="s">
        <v>30</v>
      </c>
      <c r="K403" s="14"/>
      <c r="L403" s="6"/>
      <c r="M403" s="1"/>
      <c r="N403" s="1"/>
      <c r="O403" s="28">
        <f>(IF(AND(J403&gt;0,J403&lt;=I403),J403,I403)*(L403-M403+N403))</f>
        <v>0</v>
      </c>
      <c r="P403" s="11"/>
      <c r="Q403" s="1"/>
      <c r="R403" s="1"/>
    </row>
    <row r="404" spans="1:18" ht="90">
      <c r="A404">
        <v>13</v>
      </c>
      <c r="B404">
        <v>17</v>
      </c>
      <c r="C404">
        <v>2019</v>
      </c>
      <c r="D404">
        <v>388</v>
      </c>
      <c r="G404" s="14">
        <v>388</v>
      </c>
      <c r="H404" s="19" t="s">
        <v>420</v>
      </c>
      <c r="I404" s="22">
        <v>35</v>
      </c>
      <c r="J404" s="22" t="s">
        <v>22</v>
      </c>
      <c r="K404" s="14"/>
      <c r="L404" s="6"/>
      <c r="M404" s="1"/>
      <c r="N404" s="1"/>
      <c r="O404" s="28">
        <f>(IF(AND(J404&gt;0,J404&lt;=I404),J404,I404)*(L404-M404+N404))</f>
        <v>0</v>
      </c>
      <c r="P404" s="11"/>
      <c r="Q404" s="1"/>
      <c r="R404" s="1"/>
    </row>
    <row r="405" spans="1:18" ht="22.5">
      <c r="A405">
        <v>13</v>
      </c>
      <c r="B405">
        <v>17</v>
      </c>
      <c r="C405">
        <v>2019</v>
      </c>
      <c r="D405">
        <v>389</v>
      </c>
      <c r="G405" s="14">
        <v>389</v>
      </c>
      <c r="H405" s="19" t="s">
        <v>421</v>
      </c>
      <c r="I405" s="22">
        <v>25</v>
      </c>
      <c r="J405" s="22" t="s">
        <v>32</v>
      </c>
      <c r="K405" s="14"/>
      <c r="L405" s="6"/>
      <c r="M405" s="1"/>
      <c r="N405" s="1"/>
      <c r="O405" s="28">
        <f>(IF(AND(J405&gt;0,J405&lt;=I405),J405,I405)*(L405-M405+N405))</f>
        <v>0</v>
      </c>
      <c r="P405" s="11"/>
      <c r="Q405" s="1"/>
      <c r="R405" s="1"/>
    </row>
    <row r="406" spans="1:18" ht="15">
      <c r="A406">
        <v>13</v>
      </c>
      <c r="B406">
        <v>17</v>
      </c>
      <c r="C406">
        <v>2019</v>
      </c>
      <c r="D406">
        <v>390</v>
      </c>
      <c r="G406" s="14">
        <v>390</v>
      </c>
      <c r="H406" s="19" t="s">
        <v>422</v>
      </c>
      <c r="I406" s="22">
        <v>160</v>
      </c>
      <c r="J406" s="22" t="s">
        <v>32</v>
      </c>
      <c r="K406" s="14"/>
      <c r="L406" s="6"/>
      <c r="M406" s="1"/>
      <c r="N406" s="1"/>
      <c r="O406" s="28">
        <f>(IF(AND(J406&gt;0,J406&lt;=I406),J406,I406)*(L406-M406+N406))</f>
        <v>0</v>
      </c>
      <c r="P406" s="11"/>
      <c r="Q406" s="1"/>
      <c r="R406" s="1"/>
    </row>
    <row r="407" spans="1:18" ht="15">
      <c r="A407">
        <v>13</v>
      </c>
      <c r="B407">
        <v>17</v>
      </c>
      <c r="C407">
        <v>2019</v>
      </c>
      <c r="D407">
        <v>391</v>
      </c>
      <c r="G407" s="14">
        <v>391</v>
      </c>
      <c r="H407" s="19" t="s">
        <v>423</v>
      </c>
      <c r="I407" s="22">
        <v>100</v>
      </c>
      <c r="J407" s="22" t="s">
        <v>30</v>
      </c>
      <c r="K407" s="14"/>
      <c r="L407" s="6"/>
      <c r="M407" s="1"/>
      <c r="N407" s="1"/>
      <c r="O407" s="28">
        <f>(IF(AND(J407&gt;0,J407&lt;=I407),J407,I407)*(L407-M407+N407))</f>
        <v>0</v>
      </c>
      <c r="P407" s="11"/>
      <c r="Q407" s="1"/>
      <c r="R407" s="1"/>
    </row>
    <row r="408" spans="1:18" ht="67.5">
      <c r="A408">
        <v>13</v>
      </c>
      <c r="B408">
        <v>17</v>
      </c>
      <c r="C408">
        <v>2019</v>
      </c>
      <c r="D408">
        <v>392</v>
      </c>
      <c r="G408" s="14">
        <v>392</v>
      </c>
      <c r="H408" s="19" t="s">
        <v>424</v>
      </c>
      <c r="I408" s="22">
        <v>60</v>
      </c>
      <c r="J408" s="22" t="s">
        <v>30</v>
      </c>
      <c r="K408" s="14"/>
      <c r="L408" s="6"/>
      <c r="M408" s="1"/>
      <c r="N408" s="1"/>
      <c r="O408" s="28">
        <f>(IF(AND(J408&gt;0,J408&lt;=I408),J408,I408)*(L408-M408+N408))</f>
        <v>0</v>
      </c>
      <c r="P408" s="11"/>
      <c r="Q408" s="1"/>
      <c r="R408" s="1"/>
    </row>
    <row r="409" spans="1:18" ht="168.75">
      <c r="A409">
        <v>13</v>
      </c>
      <c r="B409">
        <v>17</v>
      </c>
      <c r="C409">
        <v>2019</v>
      </c>
      <c r="D409">
        <v>393</v>
      </c>
      <c r="G409" s="14">
        <v>393</v>
      </c>
      <c r="H409" s="19" t="s">
        <v>425</v>
      </c>
      <c r="I409" s="22">
        <v>230</v>
      </c>
      <c r="J409" s="22" t="s">
        <v>32</v>
      </c>
      <c r="K409" s="14"/>
      <c r="L409" s="6"/>
      <c r="M409" s="1"/>
      <c r="N409" s="1"/>
      <c r="O409" s="28">
        <f>(IF(AND(J409&gt;0,J409&lt;=I409),J409,I409)*(L409-M409+N409))</f>
        <v>0</v>
      </c>
      <c r="P409" s="11"/>
      <c r="Q409" s="1"/>
      <c r="R409" s="1"/>
    </row>
    <row r="410" spans="1:18" ht="112.5">
      <c r="A410">
        <v>13</v>
      </c>
      <c r="B410">
        <v>17</v>
      </c>
      <c r="C410">
        <v>2019</v>
      </c>
      <c r="D410">
        <v>394</v>
      </c>
      <c r="G410" s="14">
        <v>394</v>
      </c>
      <c r="H410" s="19" t="s">
        <v>426</v>
      </c>
      <c r="I410" s="22">
        <v>230</v>
      </c>
      <c r="J410" s="22" t="s">
        <v>32</v>
      </c>
      <c r="K410" s="14"/>
      <c r="L410" s="6"/>
      <c r="M410" s="1"/>
      <c r="N410" s="1"/>
      <c r="O410" s="28">
        <f>(IF(AND(J410&gt;0,J410&lt;=I410),J410,I410)*(L410-M410+N410))</f>
        <v>0</v>
      </c>
      <c r="P410" s="11"/>
      <c r="Q410" s="1"/>
      <c r="R410" s="1"/>
    </row>
    <row r="411" spans="1:18" ht="146.25">
      <c r="A411">
        <v>13</v>
      </c>
      <c r="B411">
        <v>17</v>
      </c>
      <c r="C411">
        <v>2019</v>
      </c>
      <c r="D411">
        <v>395</v>
      </c>
      <c r="G411" s="14">
        <v>395</v>
      </c>
      <c r="H411" s="19" t="s">
        <v>427</v>
      </c>
      <c r="I411" s="22">
        <v>230</v>
      </c>
      <c r="J411" s="22" t="s">
        <v>32</v>
      </c>
      <c r="K411" s="14"/>
      <c r="L411" s="6"/>
      <c r="M411" s="1"/>
      <c r="N411" s="1"/>
      <c r="O411" s="28">
        <f>(IF(AND(J411&gt;0,J411&lt;=I411),J411,I411)*(L411-M411+N411))</f>
        <v>0</v>
      </c>
      <c r="P411" s="11"/>
      <c r="Q411" s="1"/>
      <c r="R411" s="1"/>
    </row>
    <row r="412" spans="1:18" ht="146.25">
      <c r="A412">
        <v>13</v>
      </c>
      <c r="B412">
        <v>17</v>
      </c>
      <c r="C412">
        <v>2019</v>
      </c>
      <c r="D412">
        <v>396</v>
      </c>
      <c r="G412" s="14">
        <v>396</v>
      </c>
      <c r="H412" s="19" t="s">
        <v>428</v>
      </c>
      <c r="I412" s="22">
        <v>230</v>
      </c>
      <c r="J412" s="22" t="s">
        <v>32</v>
      </c>
      <c r="K412" s="14"/>
      <c r="L412" s="6"/>
      <c r="M412" s="1"/>
      <c r="N412" s="1"/>
      <c r="O412" s="28">
        <f>(IF(AND(J412&gt;0,J412&lt;=I412),J412,I412)*(L412-M412+N412))</f>
        <v>0</v>
      </c>
      <c r="P412" s="11"/>
      <c r="Q412" s="1"/>
      <c r="R412" s="1"/>
    </row>
    <row r="413" spans="1:18" ht="168.75">
      <c r="A413">
        <v>13</v>
      </c>
      <c r="B413">
        <v>17</v>
      </c>
      <c r="C413">
        <v>2019</v>
      </c>
      <c r="D413">
        <v>397</v>
      </c>
      <c r="G413" s="14">
        <v>397</v>
      </c>
      <c r="H413" s="19" t="s">
        <v>429</v>
      </c>
      <c r="I413" s="22">
        <v>230</v>
      </c>
      <c r="J413" s="22" t="s">
        <v>32</v>
      </c>
      <c r="K413" s="14"/>
      <c r="L413" s="6"/>
      <c r="M413" s="1"/>
      <c r="N413" s="1"/>
      <c r="O413" s="28">
        <f>(IF(AND(J413&gt;0,J413&lt;=I413),J413,I413)*(L413-M413+N413))</f>
        <v>0</v>
      </c>
      <c r="P413" s="11"/>
      <c r="Q413" s="1"/>
      <c r="R413" s="1"/>
    </row>
    <row r="414" spans="1:18" ht="168.75">
      <c r="A414">
        <v>13</v>
      </c>
      <c r="B414">
        <v>17</v>
      </c>
      <c r="C414">
        <v>2019</v>
      </c>
      <c r="D414">
        <v>398</v>
      </c>
      <c r="G414" s="14">
        <v>398</v>
      </c>
      <c r="H414" s="19" t="s">
        <v>430</v>
      </c>
      <c r="I414" s="22">
        <v>230</v>
      </c>
      <c r="J414" s="22" t="s">
        <v>32</v>
      </c>
      <c r="K414" s="14"/>
      <c r="L414" s="6"/>
      <c r="M414" s="1"/>
      <c r="N414" s="1"/>
      <c r="O414" s="28">
        <f>(IF(AND(J414&gt;0,J414&lt;=I414),J414,I414)*(L414-M414+N414))</f>
        <v>0</v>
      </c>
      <c r="P414" s="11"/>
      <c r="Q414" s="1"/>
      <c r="R414" s="1"/>
    </row>
    <row r="415" spans="1:18" ht="45">
      <c r="A415">
        <v>13</v>
      </c>
      <c r="B415">
        <v>17</v>
      </c>
      <c r="C415">
        <v>2019</v>
      </c>
      <c r="D415">
        <v>399</v>
      </c>
      <c r="G415" s="14">
        <v>399</v>
      </c>
      <c r="H415" s="19" t="s">
        <v>431</v>
      </c>
      <c r="I415" s="22">
        <v>350</v>
      </c>
      <c r="J415" s="22" t="s">
        <v>32</v>
      </c>
      <c r="K415" s="14"/>
      <c r="L415" s="6"/>
      <c r="M415" s="1"/>
      <c r="N415" s="1"/>
      <c r="O415" s="28">
        <f>(IF(AND(J415&gt;0,J415&lt;=I415),J415,I415)*(L415-M415+N415))</f>
        <v>0</v>
      </c>
      <c r="P415" s="11"/>
      <c r="Q415" s="1"/>
      <c r="R415" s="1"/>
    </row>
    <row r="416" spans="1:18" ht="78.75">
      <c r="A416">
        <v>13</v>
      </c>
      <c r="B416">
        <v>17</v>
      </c>
      <c r="C416">
        <v>2019</v>
      </c>
      <c r="D416">
        <v>400</v>
      </c>
      <c r="G416" s="14">
        <v>400</v>
      </c>
      <c r="H416" s="19" t="s">
        <v>432</v>
      </c>
      <c r="I416" s="22">
        <v>100</v>
      </c>
      <c r="J416" s="22" t="s">
        <v>32</v>
      </c>
      <c r="K416" s="14"/>
      <c r="L416" s="6"/>
      <c r="M416" s="1"/>
      <c r="N416" s="1"/>
      <c r="O416" s="28">
        <f>(IF(AND(J416&gt;0,J416&lt;=I416),J416,I416)*(L416-M416+N416))</f>
        <v>0</v>
      </c>
      <c r="P416" s="11"/>
      <c r="Q416" s="1"/>
      <c r="R416" s="1"/>
    </row>
    <row r="417" spans="1:18" ht="67.5">
      <c r="A417">
        <v>13</v>
      </c>
      <c r="B417">
        <v>17</v>
      </c>
      <c r="C417">
        <v>2019</v>
      </c>
      <c r="D417">
        <v>401</v>
      </c>
      <c r="G417" s="14">
        <v>401</v>
      </c>
      <c r="H417" s="19" t="s">
        <v>433</v>
      </c>
      <c r="I417" s="22">
        <v>60</v>
      </c>
      <c r="J417" s="22" t="s">
        <v>30</v>
      </c>
      <c r="K417" s="14"/>
      <c r="L417" s="6"/>
      <c r="M417" s="1"/>
      <c r="N417" s="1"/>
      <c r="O417" s="28">
        <f>(IF(AND(J417&gt;0,J417&lt;=I417),J417,I417)*(L417-M417+N417))</f>
        <v>0</v>
      </c>
      <c r="P417" s="11"/>
      <c r="Q417" s="1"/>
      <c r="R417" s="1"/>
    </row>
    <row r="418" spans="1:18" ht="67.5">
      <c r="A418">
        <v>13</v>
      </c>
      <c r="B418">
        <v>17</v>
      </c>
      <c r="C418">
        <v>2019</v>
      </c>
      <c r="D418">
        <v>402</v>
      </c>
      <c r="G418" s="14">
        <v>402</v>
      </c>
      <c r="H418" s="19" t="s">
        <v>434</v>
      </c>
      <c r="I418" s="22">
        <v>70</v>
      </c>
      <c r="J418" s="22" t="s">
        <v>32</v>
      </c>
      <c r="K418" s="14"/>
      <c r="L418" s="6"/>
      <c r="M418" s="1"/>
      <c r="N418" s="1"/>
      <c r="O418" s="28">
        <f>(IF(AND(J418&gt;0,J418&lt;=I418),J418,I418)*(L418-M418+N418))</f>
        <v>0</v>
      </c>
      <c r="P418" s="11"/>
      <c r="Q418" s="1"/>
      <c r="R418" s="1"/>
    </row>
    <row r="419" spans="1:18" ht="22.5">
      <c r="A419">
        <v>13</v>
      </c>
      <c r="B419">
        <v>17</v>
      </c>
      <c r="C419">
        <v>2019</v>
      </c>
      <c r="D419">
        <v>403</v>
      </c>
      <c r="G419" s="14">
        <v>403</v>
      </c>
      <c r="H419" s="19" t="s">
        <v>435</v>
      </c>
      <c r="I419" s="22">
        <v>40</v>
      </c>
      <c r="J419" s="22" t="s">
        <v>322</v>
      </c>
      <c r="K419" s="14"/>
      <c r="L419" s="6"/>
      <c r="M419" s="1"/>
      <c r="N419" s="1"/>
      <c r="O419" s="28">
        <f>(IF(AND(J419&gt;0,J419&lt;=I419),J419,I419)*(L419-M419+N419))</f>
        <v>0</v>
      </c>
      <c r="P419" s="11"/>
      <c r="Q419" s="1"/>
      <c r="R419" s="1"/>
    </row>
    <row r="420" spans="1:18" ht="78.75">
      <c r="A420">
        <v>13</v>
      </c>
      <c r="B420">
        <v>17</v>
      </c>
      <c r="C420">
        <v>2019</v>
      </c>
      <c r="D420">
        <v>404</v>
      </c>
      <c r="G420" s="14">
        <v>404</v>
      </c>
      <c r="H420" s="19" t="s">
        <v>436</v>
      </c>
      <c r="I420" s="22">
        <v>100</v>
      </c>
      <c r="J420" s="22" t="s">
        <v>22</v>
      </c>
      <c r="K420" s="14"/>
      <c r="L420" s="6"/>
      <c r="M420" s="1"/>
      <c r="N420" s="1"/>
      <c r="O420" s="28">
        <f>(IF(AND(J420&gt;0,J420&lt;=I420),J420,I420)*(L420-M420+N420))</f>
        <v>0</v>
      </c>
      <c r="P420" s="11"/>
      <c r="Q420" s="1"/>
      <c r="R420" s="1"/>
    </row>
    <row r="421" spans="1:18" ht="90">
      <c r="A421">
        <v>13</v>
      </c>
      <c r="B421">
        <v>17</v>
      </c>
      <c r="C421">
        <v>2019</v>
      </c>
      <c r="D421">
        <v>405</v>
      </c>
      <c r="G421" s="14">
        <v>405</v>
      </c>
      <c r="H421" s="19" t="s">
        <v>437</v>
      </c>
      <c r="I421" s="22">
        <v>100</v>
      </c>
      <c r="J421" s="22" t="s">
        <v>22</v>
      </c>
      <c r="K421" s="14"/>
      <c r="L421" s="6"/>
      <c r="M421" s="1"/>
      <c r="N421" s="1"/>
      <c r="O421" s="28">
        <f>(IF(AND(J421&gt;0,J421&lt;=I421),J421,I421)*(L421-M421+N421))</f>
        <v>0</v>
      </c>
      <c r="P421" s="11"/>
      <c r="Q421" s="1"/>
      <c r="R421" s="1"/>
    </row>
    <row r="422" spans="1:18" ht="90">
      <c r="A422">
        <v>13</v>
      </c>
      <c r="B422">
        <v>17</v>
      </c>
      <c r="C422">
        <v>2019</v>
      </c>
      <c r="D422">
        <v>406</v>
      </c>
      <c r="G422" s="14">
        <v>406</v>
      </c>
      <c r="H422" s="19" t="s">
        <v>438</v>
      </c>
      <c r="I422" s="22">
        <v>100</v>
      </c>
      <c r="J422" s="22" t="s">
        <v>22</v>
      </c>
      <c r="K422" s="14"/>
      <c r="L422" s="6"/>
      <c r="M422" s="1"/>
      <c r="N422" s="1"/>
      <c r="O422" s="28">
        <f>(IF(AND(J422&gt;0,J422&lt;=I422),J422,I422)*(L422-M422+N422))</f>
        <v>0</v>
      </c>
      <c r="P422" s="11"/>
      <c r="Q422" s="1"/>
      <c r="R422" s="1"/>
    </row>
    <row r="423" spans="1:18" ht="33.75">
      <c r="A423">
        <v>13</v>
      </c>
      <c r="B423">
        <v>17</v>
      </c>
      <c r="C423">
        <v>2019</v>
      </c>
      <c r="D423">
        <v>407</v>
      </c>
      <c r="G423" s="14">
        <v>407</v>
      </c>
      <c r="H423" s="19" t="s">
        <v>439</v>
      </c>
      <c r="I423" s="22">
        <v>100</v>
      </c>
      <c r="J423" s="22" t="s">
        <v>22</v>
      </c>
      <c r="K423" s="14"/>
      <c r="L423" s="6"/>
      <c r="M423" s="1"/>
      <c r="N423" s="1"/>
      <c r="O423" s="28">
        <f>(IF(AND(J423&gt;0,J423&lt;=I423),J423,I423)*(L423-M423+N423))</f>
        <v>0</v>
      </c>
      <c r="P423" s="11"/>
      <c r="Q423" s="1"/>
      <c r="R423" s="1"/>
    </row>
    <row r="424" spans="1:18" ht="45">
      <c r="A424">
        <v>13</v>
      </c>
      <c r="B424">
        <v>17</v>
      </c>
      <c r="C424">
        <v>2019</v>
      </c>
      <c r="D424">
        <v>408</v>
      </c>
      <c r="G424" s="14">
        <v>408</v>
      </c>
      <c r="H424" s="19" t="s">
        <v>440</v>
      </c>
      <c r="I424" s="22">
        <v>100</v>
      </c>
      <c r="J424" s="22" t="s">
        <v>22</v>
      </c>
      <c r="K424" s="14"/>
      <c r="L424" s="6"/>
      <c r="M424" s="1"/>
      <c r="N424" s="1"/>
      <c r="O424" s="28">
        <f>(IF(AND(J424&gt;0,J424&lt;=I424),J424,I424)*(L424-M424+N424))</f>
        <v>0</v>
      </c>
      <c r="P424" s="11"/>
      <c r="Q424" s="1"/>
      <c r="R424" s="1"/>
    </row>
    <row r="425" spans="1:18" ht="22.5">
      <c r="A425">
        <v>13</v>
      </c>
      <c r="B425">
        <v>17</v>
      </c>
      <c r="C425">
        <v>2019</v>
      </c>
      <c r="D425">
        <v>409</v>
      </c>
      <c r="G425" s="14">
        <v>409</v>
      </c>
      <c r="H425" s="19" t="s">
        <v>441</v>
      </c>
      <c r="I425" s="22">
        <v>60</v>
      </c>
      <c r="J425" s="22" t="s">
        <v>30</v>
      </c>
      <c r="K425" s="14"/>
      <c r="L425" s="6"/>
      <c r="M425" s="1"/>
      <c r="N425" s="1"/>
      <c r="O425" s="28">
        <f>(IF(AND(J425&gt;0,J425&lt;=I425),J425,I425)*(L425-M425+N425))</f>
        <v>0</v>
      </c>
      <c r="P425" s="11"/>
      <c r="Q425" s="1"/>
      <c r="R425" s="1"/>
    </row>
    <row r="426" spans="1:18" ht="33.75">
      <c r="A426">
        <v>13</v>
      </c>
      <c r="B426">
        <v>17</v>
      </c>
      <c r="C426">
        <v>2019</v>
      </c>
      <c r="D426">
        <v>410</v>
      </c>
      <c r="G426" s="14">
        <v>410</v>
      </c>
      <c r="H426" s="19" t="s">
        <v>442</v>
      </c>
      <c r="I426" s="22">
        <v>30</v>
      </c>
      <c r="J426" s="22" t="s">
        <v>30</v>
      </c>
      <c r="K426" s="14"/>
      <c r="L426" s="6"/>
      <c r="M426" s="1"/>
      <c r="N426" s="1"/>
      <c r="O426" s="28">
        <f>(IF(AND(J426&gt;0,J426&lt;=I426),J426,I426)*(L426-M426+N426))</f>
        <v>0</v>
      </c>
      <c r="P426" s="11"/>
      <c r="Q426" s="1"/>
      <c r="R426" s="1"/>
    </row>
    <row r="427" spans="1:18" ht="15">
      <c r="A427">
        <v>13</v>
      </c>
      <c r="B427">
        <v>17</v>
      </c>
      <c r="C427">
        <v>2019</v>
      </c>
      <c r="D427">
        <v>411</v>
      </c>
      <c r="G427" s="14">
        <v>411</v>
      </c>
      <c r="H427" s="19" t="s">
        <v>443</v>
      </c>
      <c r="I427" s="22">
        <v>35</v>
      </c>
      <c r="J427" s="22" t="s">
        <v>32</v>
      </c>
      <c r="K427" s="14"/>
      <c r="L427" s="6"/>
      <c r="M427" s="1"/>
      <c r="N427" s="1"/>
      <c r="O427" s="28">
        <f>(IF(AND(J427&gt;0,J427&lt;=I427),J427,I427)*(L427-M427+N427))</f>
        <v>0</v>
      </c>
      <c r="P427" s="11"/>
      <c r="Q427" s="1"/>
      <c r="R427" s="1"/>
    </row>
    <row r="428" spans="1:18" ht="22.5">
      <c r="A428">
        <v>13</v>
      </c>
      <c r="B428">
        <v>17</v>
      </c>
      <c r="C428">
        <v>2019</v>
      </c>
      <c r="D428">
        <v>412</v>
      </c>
      <c r="G428" s="14">
        <v>412</v>
      </c>
      <c r="H428" s="19" t="s">
        <v>444</v>
      </c>
      <c r="I428" s="22">
        <v>900</v>
      </c>
      <c r="J428" s="22" t="s">
        <v>32</v>
      </c>
      <c r="K428" s="14"/>
      <c r="L428" s="6"/>
      <c r="M428" s="1"/>
      <c r="N428" s="1"/>
      <c r="O428" s="28">
        <f>(IF(AND(J428&gt;0,J428&lt;=I428),J428,I428)*(L428-M428+N428))</f>
        <v>0</v>
      </c>
      <c r="P428" s="11"/>
      <c r="Q428" s="1"/>
      <c r="R428" s="1"/>
    </row>
    <row r="429" spans="1:18" ht="22.5">
      <c r="A429">
        <v>13</v>
      </c>
      <c r="B429">
        <v>17</v>
      </c>
      <c r="C429">
        <v>2019</v>
      </c>
      <c r="D429">
        <v>413</v>
      </c>
      <c r="G429" s="14">
        <v>413</v>
      </c>
      <c r="H429" s="19" t="s">
        <v>445</v>
      </c>
      <c r="I429" s="22">
        <v>900</v>
      </c>
      <c r="J429" s="22" t="s">
        <v>32</v>
      </c>
      <c r="K429" s="14"/>
      <c r="L429" s="6"/>
      <c r="M429" s="1"/>
      <c r="N429" s="1"/>
      <c r="O429" s="28">
        <f>(IF(AND(J429&gt;0,J429&lt;=I429),J429,I429)*(L429-M429+N429))</f>
        <v>0</v>
      </c>
      <c r="P429" s="11"/>
      <c r="Q429" s="1"/>
      <c r="R429" s="1"/>
    </row>
    <row r="430" spans="1:18" ht="22.5">
      <c r="A430">
        <v>13</v>
      </c>
      <c r="B430">
        <v>17</v>
      </c>
      <c r="C430">
        <v>2019</v>
      </c>
      <c r="D430">
        <v>414</v>
      </c>
      <c r="G430" s="14">
        <v>414</v>
      </c>
      <c r="H430" s="19" t="s">
        <v>446</v>
      </c>
      <c r="I430" s="22">
        <v>900</v>
      </c>
      <c r="J430" s="22" t="s">
        <v>32</v>
      </c>
      <c r="K430" s="14"/>
      <c r="L430" s="6"/>
      <c r="M430" s="1"/>
      <c r="N430" s="1"/>
      <c r="O430" s="28">
        <f>(IF(AND(J430&gt;0,J430&lt;=I430),J430,I430)*(L430-M430+N430))</f>
        <v>0</v>
      </c>
      <c r="P430" s="11"/>
      <c r="Q430" s="1"/>
      <c r="R430" s="1"/>
    </row>
    <row r="431" spans="1:18" ht="22.5">
      <c r="A431">
        <v>13</v>
      </c>
      <c r="B431">
        <v>17</v>
      </c>
      <c r="C431">
        <v>2019</v>
      </c>
      <c r="D431">
        <v>415</v>
      </c>
      <c r="G431" s="14">
        <v>415</v>
      </c>
      <c r="H431" s="19" t="s">
        <v>447</v>
      </c>
      <c r="I431" s="22">
        <v>900</v>
      </c>
      <c r="J431" s="22" t="s">
        <v>32</v>
      </c>
      <c r="K431" s="14"/>
      <c r="L431" s="6"/>
      <c r="M431" s="1"/>
      <c r="N431" s="1"/>
      <c r="O431" s="28">
        <f>(IF(AND(J431&gt;0,J431&lt;=I431),J431,I431)*(L431-M431+N431))</f>
        <v>0</v>
      </c>
      <c r="P431" s="11"/>
      <c r="Q431" s="1"/>
      <c r="R431" s="1"/>
    </row>
    <row r="432" spans="1:18" ht="22.5">
      <c r="A432">
        <v>13</v>
      </c>
      <c r="B432">
        <v>17</v>
      </c>
      <c r="C432">
        <v>2019</v>
      </c>
      <c r="D432">
        <v>416</v>
      </c>
      <c r="G432" s="14">
        <v>416</v>
      </c>
      <c r="H432" s="19" t="s">
        <v>448</v>
      </c>
      <c r="I432" s="22">
        <v>900</v>
      </c>
      <c r="J432" s="22" t="s">
        <v>32</v>
      </c>
      <c r="K432" s="14"/>
      <c r="L432" s="6"/>
      <c r="M432" s="1"/>
      <c r="N432" s="1"/>
      <c r="O432" s="28">
        <f>(IF(AND(J432&gt;0,J432&lt;=I432),J432,I432)*(L432-M432+N432))</f>
        <v>0</v>
      </c>
      <c r="P432" s="11"/>
      <c r="Q432" s="1"/>
      <c r="R432" s="1"/>
    </row>
    <row r="433" spans="1:18" ht="22.5">
      <c r="A433">
        <v>13</v>
      </c>
      <c r="B433">
        <v>17</v>
      </c>
      <c r="C433">
        <v>2019</v>
      </c>
      <c r="D433">
        <v>417</v>
      </c>
      <c r="G433" s="14">
        <v>417</v>
      </c>
      <c r="H433" s="19" t="s">
        <v>449</v>
      </c>
      <c r="I433" s="22">
        <v>900</v>
      </c>
      <c r="J433" s="22" t="s">
        <v>32</v>
      </c>
      <c r="K433" s="14"/>
      <c r="L433" s="6"/>
      <c r="M433" s="1"/>
      <c r="N433" s="1"/>
      <c r="O433" s="28">
        <f>(IF(AND(J433&gt;0,J433&lt;=I433),J433,I433)*(L433-M433+N433))</f>
        <v>0</v>
      </c>
      <c r="P433" s="11"/>
      <c r="Q433" s="1"/>
      <c r="R433" s="1"/>
    </row>
    <row r="434" spans="1:18" ht="22.5">
      <c r="A434">
        <v>13</v>
      </c>
      <c r="B434">
        <v>17</v>
      </c>
      <c r="C434">
        <v>2019</v>
      </c>
      <c r="D434">
        <v>418</v>
      </c>
      <c r="G434" s="14">
        <v>418</v>
      </c>
      <c r="H434" s="19" t="s">
        <v>450</v>
      </c>
      <c r="I434" s="22">
        <v>900</v>
      </c>
      <c r="J434" s="22" t="s">
        <v>32</v>
      </c>
      <c r="K434" s="14"/>
      <c r="L434" s="6"/>
      <c r="M434" s="1"/>
      <c r="N434" s="1"/>
      <c r="O434" s="28">
        <f>(IF(AND(J434&gt;0,J434&lt;=I434),J434,I434)*(L434-M434+N434))</f>
        <v>0</v>
      </c>
      <c r="P434" s="11"/>
      <c r="Q434" s="1"/>
      <c r="R434" s="1"/>
    </row>
    <row r="435" spans="1:18" ht="22.5">
      <c r="A435">
        <v>13</v>
      </c>
      <c r="B435">
        <v>17</v>
      </c>
      <c r="C435">
        <v>2019</v>
      </c>
      <c r="D435">
        <v>419</v>
      </c>
      <c r="G435" s="14">
        <v>419</v>
      </c>
      <c r="H435" s="19" t="s">
        <v>451</v>
      </c>
      <c r="I435" s="22">
        <v>900</v>
      </c>
      <c r="J435" s="22" t="s">
        <v>32</v>
      </c>
      <c r="K435" s="14"/>
      <c r="L435" s="6"/>
      <c r="M435" s="1"/>
      <c r="N435" s="1"/>
      <c r="O435" s="28">
        <f>(IF(AND(J435&gt;0,J435&lt;=I435),J435,I435)*(L435-M435+N435))</f>
        <v>0</v>
      </c>
      <c r="P435" s="11"/>
      <c r="Q435" s="1"/>
      <c r="R435" s="1"/>
    </row>
    <row r="436" spans="1:18" ht="22.5">
      <c r="A436">
        <v>13</v>
      </c>
      <c r="B436">
        <v>17</v>
      </c>
      <c r="C436">
        <v>2019</v>
      </c>
      <c r="D436">
        <v>420</v>
      </c>
      <c r="G436" s="14">
        <v>420</v>
      </c>
      <c r="H436" s="19" t="s">
        <v>452</v>
      </c>
      <c r="I436" s="22">
        <v>900</v>
      </c>
      <c r="J436" s="22" t="s">
        <v>32</v>
      </c>
      <c r="K436" s="14"/>
      <c r="L436" s="6"/>
      <c r="M436" s="1"/>
      <c r="N436" s="1"/>
      <c r="O436" s="28">
        <f>(IF(AND(J436&gt;0,J436&lt;=I436),J436,I436)*(L436-M436+N436))</f>
        <v>0</v>
      </c>
      <c r="P436" s="11"/>
      <c r="Q436" s="1"/>
      <c r="R436" s="1"/>
    </row>
    <row r="437" spans="1:18" ht="78.75">
      <c r="A437">
        <v>13</v>
      </c>
      <c r="B437">
        <v>17</v>
      </c>
      <c r="C437">
        <v>2019</v>
      </c>
      <c r="D437">
        <v>421</v>
      </c>
      <c r="G437" s="14">
        <v>421</v>
      </c>
      <c r="H437" s="19" t="s">
        <v>453</v>
      </c>
      <c r="I437" s="22">
        <v>40</v>
      </c>
      <c r="J437" s="22" t="s">
        <v>30</v>
      </c>
      <c r="K437" s="14"/>
      <c r="L437" s="6"/>
      <c r="M437" s="1"/>
      <c r="N437" s="1"/>
      <c r="O437" s="28">
        <f>(IF(AND(J437&gt;0,J437&lt;=I437),J437,I437)*(L437-M437+N437))</f>
        <v>0</v>
      </c>
      <c r="P437" s="11"/>
      <c r="Q437" s="1"/>
      <c r="R437" s="1"/>
    </row>
    <row r="438" spans="1:18" ht="90">
      <c r="A438">
        <v>13</v>
      </c>
      <c r="B438">
        <v>17</v>
      </c>
      <c r="C438">
        <v>2019</v>
      </c>
      <c r="D438">
        <v>422</v>
      </c>
      <c r="G438" s="14">
        <v>422</v>
      </c>
      <c r="H438" s="19" t="s">
        <v>454</v>
      </c>
      <c r="I438" s="22">
        <v>70</v>
      </c>
      <c r="J438" s="22" t="s">
        <v>30</v>
      </c>
      <c r="K438" s="14"/>
      <c r="L438" s="6"/>
      <c r="M438" s="1"/>
      <c r="N438" s="1"/>
      <c r="O438" s="28">
        <f>(IF(AND(J438&gt;0,J438&lt;=I438),J438,I438)*(L438-M438+N438))</f>
        <v>0</v>
      </c>
      <c r="P438" s="11"/>
      <c r="Q438" s="1"/>
      <c r="R438" s="1"/>
    </row>
    <row r="439" spans="1:18" ht="67.5">
      <c r="A439">
        <v>13</v>
      </c>
      <c r="B439">
        <v>17</v>
      </c>
      <c r="C439">
        <v>2019</v>
      </c>
      <c r="D439">
        <v>423</v>
      </c>
      <c r="G439" s="14">
        <v>423</v>
      </c>
      <c r="H439" s="19" t="s">
        <v>455</v>
      </c>
      <c r="I439" s="22">
        <v>180</v>
      </c>
      <c r="J439" s="22" t="s">
        <v>113</v>
      </c>
      <c r="K439" s="14"/>
      <c r="L439" s="6"/>
      <c r="M439" s="1"/>
      <c r="N439" s="1"/>
      <c r="O439" s="28">
        <f>(IF(AND(J439&gt;0,J439&lt;=I439),J439,I439)*(L439-M439+N439))</f>
        <v>0</v>
      </c>
      <c r="P439" s="11"/>
      <c r="Q439" s="1"/>
      <c r="R439" s="1"/>
    </row>
    <row r="440" spans="1:18" ht="22.5">
      <c r="A440">
        <v>13</v>
      </c>
      <c r="B440">
        <v>17</v>
      </c>
      <c r="C440">
        <v>2019</v>
      </c>
      <c r="D440">
        <v>424</v>
      </c>
      <c r="G440" s="14">
        <v>424</v>
      </c>
      <c r="H440" s="19" t="s">
        <v>456</v>
      </c>
      <c r="I440" s="22">
        <v>20</v>
      </c>
      <c r="J440" s="22" t="s">
        <v>28</v>
      </c>
      <c r="K440" s="14"/>
      <c r="L440" s="6"/>
      <c r="M440" s="1"/>
      <c r="N440" s="1"/>
      <c r="O440" s="28">
        <f>(IF(AND(J440&gt;0,J440&lt;=I440),J440,I440)*(L440-M440+N440))</f>
        <v>0</v>
      </c>
      <c r="P440" s="11"/>
      <c r="Q440" s="1"/>
      <c r="R440" s="1"/>
    </row>
    <row r="441" spans="1:18" ht="22.5">
      <c r="A441">
        <v>13</v>
      </c>
      <c r="B441">
        <v>17</v>
      </c>
      <c r="C441">
        <v>2019</v>
      </c>
      <c r="D441">
        <v>425</v>
      </c>
      <c r="G441" s="14">
        <v>425</v>
      </c>
      <c r="H441" s="19" t="s">
        <v>457</v>
      </c>
      <c r="I441" s="22">
        <v>20</v>
      </c>
      <c r="J441" s="22" t="s">
        <v>28</v>
      </c>
      <c r="K441" s="14"/>
      <c r="L441" s="6"/>
      <c r="M441" s="1"/>
      <c r="N441" s="1"/>
      <c r="O441" s="28">
        <f>(IF(AND(J441&gt;0,J441&lt;=I441),J441,I441)*(L441-M441+N441))</f>
        <v>0</v>
      </c>
      <c r="P441" s="11"/>
      <c r="Q441" s="1"/>
      <c r="R441" s="1"/>
    </row>
    <row r="442" spans="1:18" ht="22.5">
      <c r="A442">
        <v>13</v>
      </c>
      <c r="B442">
        <v>17</v>
      </c>
      <c r="C442">
        <v>2019</v>
      </c>
      <c r="D442">
        <v>426</v>
      </c>
      <c r="G442" s="14">
        <v>426</v>
      </c>
      <c r="H442" s="19" t="s">
        <v>458</v>
      </c>
      <c r="I442" s="22">
        <v>20</v>
      </c>
      <c r="J442" s="22" t="s">
        <v>28</v>
      </c>
      <c r="K442" s="14"/>
      <c r="L442" s="6"/>
      <c r="M442" s="1"/>
      <c r="N442" s="1"/>
      <c r="O442" s="28">
        <f>(IF(AND(J442&gt;0,J442&lt;=I442),J442,I442)*(L442-M442+N442))</f>
        <v>0</v>
      </c>
      <c r="P442" s="11"/>
      <c r="Q442" s="1"/>
      <c r="R442" s="1"/>
    </row>
    <row r="443" spans="1:18" ht="33.75">
      <c r="A443">
        <v>13</v>
      </c>
      <c r="B443">
        <v>17</v>
      </c>
      <c r="C443">
        <v>2019</v>
      </c>
      <c r="D443">
        <v>427</v>
      </c>
      <c r="G443" s="14">
        <v>427</v>
      </c>
      <c r="H443" s="19" t="s">
        <v>459</v>
      </c>
      <c r="I443" s="22">
        <v>20</v>
      </c>
      <c r="J443" s="22" t="s">
        <v>28</v>
      </c>
      <c r="K443" s="14"/>
      <c r="L443" s="6"/>
      <c r="M443" s="1"/>
      <c r="N443" s="1"/>
      <c r="O443" s="28">
        <f>(IF(AND(J443&gt;0,J443&lt;=I443),J443,I443)*(L443-M443+N443))</f>
        <v>0</v>
      </c>
      <c r="P443" s="11"/>
      <c r="Q443" s="1"/>
      <c r="R443" s="1"/>
    </row>
    <row r="444" spans="1:18" ht="33.75">
      <c r="A444">
        <v>13</v>
      </c>
      <c r="B444">
        <v>17</v>
      </c>
      <c r="C444">
        <v>2019</v>
      </c>
      <c r="D444">
        <v>428</v>
      </c>
      <c r="G444" s="14">
        <v>428</v>
      </c>
      <c r="H444" s="19" t="s">
        <v>460</v>
      </c>
      <c r="I444" s="22">
        <v>20</v>
      </c>
      <c r="J444" s="22" t="s">
        <v>28</v>
      </c>
      <c r="K444" s="14"/>
      <c r="L444" s="6"/>
      <c r="M444" s="1"/>
      <c r="N444" s="1"/>
      <c r="O444" s="28">
        <f>(IF(AND(J444&gt;0,J444&lt;=I444),J444,I444)*(L444-M444+N444))</f>
        <v>0</v>
      </c>
      <c r="P444" s="11"/>
      <c r="Q444" s="1"/>
      <c r="R444" s="1"/>
    </row>
    <row r="445" spans="1:18" ht="22.5">
      <c r="A445">
        <v>13</v>
      </c>
      <c r="B445">
        <v>17</v>
      </c>
      <c r="C445">
        <v>2019</v>
      </c>
      <c r="D445">
        <v>429</v>
      </c>
      <c r="G445" s="14">
        <v>429</v>
      </c>
      <c r="H445" s="19" t="s">
        <v>461</v>
      </c>
      <c r="I445" s="22">
        <v>20</v>
      </c>
      <c r="J445" s="22" t="s">
        <v>28</v>
      </c>
      <c r="K445" s="14"/>
      <c r="L445" s="6"/>
      <c r="M445" s="1"/>
      <c r="N445" s="1"/>
      <c r="O445" s="28">
        <f>(IF(AND(J445&gt;0,J445&lt;=I445),J445,I445)*(L445-M445+N445))</f>
        <v>0</v>
      </c>
      <c r="P445" s="11"/>
      <c r="Q445" s="1"/>
      <c r="R445" s="1"/>
    </row>
    <row r="446" spans="1:18" ht="22.5">
      <c r="A446">
        <v>13</v>
      </c>
      <c r="B446">
        <v>17</v>
      </c>
      <c r="C446">
        <v>2019</v>
      </c>
      <c r="D446">
        <v>430</v>
      </c>
      <c r="G446" s="14">
        <v>430</v>
      </c>
      <c r="H446" s="19" t="s">
        <v>462</v>
      </c>
      <c r="I446" s="22">
        <v>20</v>
      </c>
      <c r="J446" s="22" t="s">
        <v>28</v>
      </c>
      <c r="K446" s="14"/>
      <c r="L446" s="6"/>
      <c r="M446" s="1"/>
      <c r="N446" s="1"/>
      <c r="O446" s="28">
        <f>(IF(AND(J446&gt;0,J446&lt;=I446),J446,I446)*(L446-M446+N446))</f>
        <v>0</v>
      </c>
      <c r="P446" s="11"/>
      <c r="Q446" s="1"/>
      <c r="R446" s="1"/>
    </row>
    <row r="447" spans="1:18" ht="22.5">
      <c r="A447">
        <v>13</v>
      </c>
      <c r="B447">
        <v>17</v>
      </c>
      <c r="C447">
        <v>2019</v>
      </c>
      <c r="D447">
        <v>431</v>
      </c>
      <c r="G447" s="14">
        <v>431</v>
      </c>
      <c r="H447" s="19" t="s">
        <v>463</v>
      </c>
      <c r="I447" s="22">
        <v>20</v>
      </c>
      <c r="J447" s="22" t="s">
        <v>28</v>
      </c>
      <c r="K447" s="14"/>
      <c r="L447" s="6"/>
      <c r="M447" s="1"/>
      <c r="N447" s="1"/>
      <c r="O447" s="28">
        <f>(IF(AND(J447&gt;0,J447&lt;=I447),J447,I447)*(L447-M447+N447))</f>
        <v>0</v>
      </c>
      <c r="P447" s="11"/>
      <c r="Q447" s="1"/>
      <c r="R447" s="1"/>
    </row>
    <row r="448" spans="1:18" ht="22.5">
      <c r="A448">
        <v>13</v>
      </c>
      <c r="B448">
        <v>17</v>
      </c>
      <c r="C448">
        <v>2019</v>
      </c>
      <c r="D448">
        <v>432</v>
      </c>
      <c r="G448" s="14">
        <v>432</v>
      </c>
      <c r="H448" s="19" t="s">
        <v>464</v>
      </c>
      <c r="I448" s="22">
        <v>20</v>
      </c>
      <c r="J448" s="22" t="s">
        <v>28</v>
      </c>
      <c r="K448" s="14"/>
      <c r="L448" s="6"/>
      <c r="M448" s="1"/>
      <c r="N448" s="1"/>
      <c r="O448" s="28">
        <f>(IF(AND(J448&gt;0,J448&lt;=I448),J448,I448)*(L448-M448+N448))</f>
        <v>0</v>
      </c>
      <c r="P448" s="11"/>
      <c r="Q448" s="1"/>
      <c r="R448" s="1"/>
    </row>
    <row r="449" spans="1:18" ht="78.75">
      <c r="A449">
        <v>13</v>
      </c>
      <c r="B449">
        <v>17</v>
      </c>
      <c r="C449">
        <v>2019</v>
      </c>
      <c r="D449">
        <v>433</v>
      </c>
      <c r="G449" s="14">
        <v>433</v>
      </c>
      <c r="H449" s="19" t="s">
        <v>465</v>
      </c>
      <c r="I449" s="22">
        <v>70</v>
      </c>
      <c r="J449" s="22" t="s">
        <v>361</v>
      </c>
      <c r="K449" s="14"/>
      <c r="L449" s="6"/>
      <c r="M449" s="1"/>
      <c r="N449" s="1"/>
      <c r="O449" s="28">
        <f>(IF(AND(J449&gt;0,J449&lt;=I449),J449,I449)*(L449-M449+N449))</f>
        <v>0</v>
      </c>
      <c r="P449" s="11"/>
      <c r="Q449" s="1"/>
      <c r="R449" s="1"/>
    </row>
    <row r="450" spans="1:18" ht="146.25">
      <c r="A450">
        <v>13</v>
      </c>
      <c r="B450">
        <v>17</v>
      </c>
      <c r="C450">
        <v>2019</v>
      </c>
      <c r="D450">
        <v>434</v>
      </c>
      <c r="G450" s="14">
        <v>434</v>
      </c>
      <c r="H450" s="19" t="s">
        <v>466</v>
      </c>
      <c r="I450" s="22">
        <v>70</v>
      </c>
      <c r="J450" s="22" t="s">
        <v>361</v>
      </c>
      <c r="K450" s="14"/>
      <c r="L450" s="6"/>
      <c r="M450" s="1"/>
      <c r="N450" s="1"/>
      <c r="O450" s="28">
        <f>(IF(AND(J450&gt;0,J450&lt;=I450),J450,I450)*(L450-M450+N450))</f>
        <v>0</v>
      </c>
      <c r="P450" s="11"/>
      <c r="Q450" s="1"/>
      <c r="R450" s="1"/>
    </row>
    <row r="451" spans="1:18" ht="78.75">
      <c r="A451">
        <v>13</v>
      </c>
      <c r="B451">
        <v>17</v>
      </c>
      <c r="C451">
        <v>2019</v>
      </c>
      <c r="D451">
        <v>435</v>
      </c>
      <c r="G451" s="14">
        <v>435</v>
      </c>
      <c r="H451" s="19" t="s">
        <v>467</v>
      </c>
      <c r="I451" s="22">
        <v>70</v>
      </c>
      <c r="J451" s="22" t="s">
        <v>361</v>
      </c>
      <c r="K451" s="14"/>
      <c r="L451" s="6"/>
      <c r="M451" s="1"/>
      <c r="N451" s="1"/>
      <c r="O451" s="28">
        <f>(IF(AND(J451&gt;0,J451&lt;=I451),J451,I451)*(L451-M451+N451))</f>
        <v>0</v>
      </c>
      <c r="P451" s="11"/>
      <c r="Q451" s="1"/>
      <c r="R451" s="1"/>
    </row>
    <row r="452" spans="1:18" ht="78.75">
      <c r="A452">
        <v>13</v>
      </c>
      <c r="B452">
        <v>17</v>
      </c>
      <c r="C452">
        <v>2019</v>
      </c>
      <c r="D452">
        <v>436</v>
      </c>
      <c r="G452" s="14">
        <v>436</v>
      </c>
      <c r="H452" s="19" t="s">
        <v>468</v>
      </c>
      <c r="I452" s="22">
        <v>70</v>
      </c>
      <c r="J452" s="22" t="s">
        <v>361</v>
      </c>
      <c r="K452" s="14"/>
      <c r="L452" s="6"/>
      <c r="M452" s="1"/>
      <c r="N452" s="1"/>
      <c r="O452" s="28">
        <f>(IF(AND(J452&gt;0,J452&lt;=I452),J452,I452)*(L452-M452+N452))</f>
        <v>0</v>
      </c>
      <c r="P452" s="11"/>
      <c r="Q452" s="1"/>
      <c r="R452" s="1"/>
    </row>
    <row r="453" spans="1:18" ht="67.5">
      <c r="A453">
        <v>13</v>
      </c>
      <c r="B453">
        <v>17</v>
      </c>
      <c r="C453">
        <v>2019</v>
      </c>
      <c r="D453">
        <v>437</v>
      </c>
      <c r="G453" s="14">
        <v>437</v>
      </c>
      <c r="H453" s="19" t="s">
        <v>469</v>
      </c>
      <c r="I453" s="22">
        <v>80</v>
      </c>
      <c r="J453" s="22" t="s">
        <v>49</v>
      </c>
      <c r="K453" s="14"/>
      <c r="L453" s="6"/>
      <c r="M453" s="1"/>
      <c r="N453" s="1"/>
      <c r="O453" s="28">
        <f>(IF(AND(J453&gt;0,J453&lt;=I453),J453,I453)*(L453-M453+N453))</f>
        <v>0</v>
      </c>
      <c r="P453" s="11"/>
      <c r="Q453" s="1"/>
      <c r="R453" s="1"/>
    </row>
    <row r="454" spans="1:18" ht="67.5">
      <c r="A454">
        <v>13</v>
      </c>
      <c r="B454">
        <v>17</v>
      </c>
      <c r="C454">
        <v>2019</v>
      </c>
      <c r="D454">
        <v>438</v>
      </c>
      <c r="G454" s="14">
        <v>438</v>
      </c>
      <c r="H454" s="19" t="s">
        <v>470</v>
      </c>
      <c r="I454" s="22">
        <v>80</v>
      </c>
      <c r="J454" s="22" t="s">
        <v>49</v>
      </c>
      <c r="K454" s="14"/>
      <c r="L454" s="6"/>
      <c r="M454" s="1"/>
      <c r="N454" s="1"/>
      <c r="O454" s="28">
        <f>(IF(AND(J454&gt;0,J454&lt;=I454),J454,I454)*(L454-M454+N454))</f>
        <v>0</v>
      </c>
      <c r="P454" s="11"/>
      <c r="Q454" s="1"/>
      <c r="R454" s="1"/>
    </row>
    <row r="455" spans="1:18" ht="67.5">
      <c r="A455">
        <v>13</v>
      </c>
      <c r="B455">
        <v>17</v>
      </c>
      <c r="C455">
        <v>2019</v>
      </c>
      <c r="D455">
        <v>439</v>
      </c>
      <c r="G455" s="14">
        <v>439</v>
      </c>
      <c r="H455" s="19" t="s">
        <v>471</v>
      </c>
      <c r="I455" s="22">
        <v>80</v>
      </c>
      <c r="J455" s="22" t="s">
        <v>49</v>
      </c>
      <c r="K455" s="14"/>
      <c r="L455" s="6"/>
      <c r="M455" s="1"/>
      <c r="N455" s="1"/>
      <c r="O455" s="28">
        <f>(IF(AND(J455&gt;0,J455&lt;=I455),J455,I455)*(L455-M455+N455))</f>
        <v>0</v>
      </c>
      <c r="P455" s="11"/>
      <c r="Q455" s="1"/>
      <c r="R455" s="1"/>
    </row>
    <row r="456" spans="1:18" ht="78.75">
      <c r="A456">
        <v>13</v>
      </c>
      <c r="B456">
        <v>17</v>
      </c>
      <c r="C456">
        <v>2019</v>
      </c>
      <c r="D456">
        <v>440</v>
      </c>
      <c r="G456" s="14">
        <v>440</v>
      </c>
      <c r="H456" s="19" t="s">
        <v>472</v>
      </c>
      <c r="I456" s="22">
        <v>80</v>
      </c>
      <c r="J456" s="22" t="s">
        <v>49</v>
      </c>
      <c r="K456" s="14"/>
      <c r="L456" s="6"/>
      <c r="M456" s="1"/>
      <c r="N456" s="1"/>
      <c r="O456" s="28">
        <f>(IF(AND(J456&gt;0,J456&lt;=I456),J456,I456)*(L456-M456+N456))</f>
        <v>0</v>
      </c>
      <c r="P456" s="11"/>
      <c r="Q456" s="1"/>
      <c r="R456" s="1"/>
    </row>
    <row r="457" spans="1:18" ht="78.75">
      <c r="A457">
        <v>13</v>
      </c>
      <c r="B457">
        <v>17</v>
      </c>
      <c r="C457">
        <v>2019</v>
      </c>
      <c r="D457">
        <v>441</v>
      </c>
      <c r="G457" s="14">
        <v>441</v>
      </c>
      <c r="H457" s="19" t="s">
        <v>473</v>
      </c>
      <c r="I457" s="22">
        <v>80</v>
      </c>
      <c r="J457" s="22" t="s">
        <v>49</v>
      </c>
      <c r="K457" s="14"/>
      <c r="L457" s="6"/>
      <c r="M457" s="1"/>
      <c r="N457" s="1"/>
      <c r="O457" s="28">
        <f>(IF(AND(J457&gt;0,J457&lt;=I457),J457,I457)*(L457-M457+N457))</f>
        <v>0</v>
      </c>
      <c r="P457" s="11"/>
      <c r="Q457" s="1"/>
      <c r="R457" s="1"/>
    </row>
    <row r="458" spans="1:18" ht="90">
      <c r="A458">
        <v>13</v>
      </c>
      <c r="B458">
        <v>17</v>
      </c>
      <c r="C458">
        <v>2019</v>
      </c>
      <c r="D458">
        <v>442</v>
      </c>
      <c r="G458" s="14">
        <v>442</v>
      </c>
      <c r="H458" s="19" t="s">
        <v>474</v>
      </c>
      <c r="I458" s="22">
        <v>18</v>
      </c>
      <c r="J458" s="22" t="s">
        <v>32</v>
      </c>
      <c r="K458" s="14"/>
      <c r="L458" s="6"/>
      <c r="M458" s="1"/>
      <c r="N458" s="1"/>
      <c r="O458" s="28">
        <f>(IF(AND(J458&gt;0,J458&lt;=I458),J458,I458)*(L458-M458+N458))</f>
        <v>0</v>
      </c>
      <c r="P458" s="11"/>
      <c r="Q458" s="1"/>
      <c r="R458" s="1"/>
    </row>
    <row r="459" spans="1:18" ht="15">
      <c r="A459">
        <v>13</v>
      </c>
      <c r="B459">
        <v>17</v>
      </c>
      <c r="C459">
        <v>2019</v>
      </c>
      <c r="D459">
        <v>443</v>
      </c>
      <c r="G459" s="14">
        <v>443</v>
      </c>
      <c r="H459" s="19" t="s">
        <v>475</v>
      </c>
      <c r="I459" s="22">
        <v>50</v>
      </c>
      <c r="J459" s="22" t="s">
        <v>22</v>
      </c>
      <c r="K459" s="14"/>
      <c r="L459" s="6"/>
      <c r="M459" s="1"/>
      <c r="N459" s="1"/>
      <c r="O459" s="28">
        <f>(IF(AND(J459&gt;0,J459&lt;=I459),J459,I459)*(L459-M459+N459))</f>
        <v>0</v>
      </c>
      <c r="P459" s="11"/>
      <c r="Q459" s="1"/>
      <c r="R459" s="1"/>
    </row>
    <row r="460" spans="1:18" ht="15">
      <c r="A460">
        <v>13</v>
      </c>
      <c r="B460">
        <v>17</v>
      </c>
      <c r="C460">
        <v>2019</v>
      </c>
      <c r="D460">
        <v>444</v>
      </c>
      <c r="G460" s="14">
        <v>444</v>
      </c>
      <c r="H460" s="19" t="s">
        <v>476</v>
      </c>
      <c r="I460" s="22">
        <v>50</v>
      </c>
      <c r="J460" s="22" t="s">
        <v>22</v>
      </c>
      <c r="K460" s="14"/>
      <c r="L460" s="6"/>
      <c r="M460" s="1"/>
      <c r="N460" s="1"/>
      <c r="O460" s="28">
        <f>(IF(AND(J460&gt;0,J460&lt;=I460),J460,I460)*(L460-M460+N460))</f>
        <v>0</v>
      </c>
      <c r="P460" s="11"/>
      <c r="Q460" s="1"/>
      <c r="R460" s="1"/>
    </row>
    <row r="461" spans="1:18" ht="22.5">
      <c r="A461">
        <v>13</v>
      </c>
      <c r="B461">
        <v>17</v>
      </c>
      <c r="C461">
        <v>2019</v>
      </c>
      <c r="D461">
        <v>445</v>
      </c>
      <c r="G461" s="14">
        <v>445</v>
      </c>
      <c r="H461" s="19" t="s">
        <v>477</v>
      </c>
      <c r="I461" s="22">
        <v>40</v>
      </c>
      <c r="J461" s="22" t="s">
        <v>259</v>
      </c>
      <c r="K461" s="14"/>
      <c r="L461" s="6"/>
      <c r="M461" s="1"/>
      <c r="N461" s="1"/>
      <c r="O461" s="28">
        <f>(IF(AND(J461&gt;0,J461&lt;=I461),J461,I461)*(L461-M461+N461))</f>
        <v>0</v>
      </c>
      <c r="P461" s="11"/>
      <c r="Q461" s="1"/>
      <c r="R461" s="1"/>
    </row>
    <row r="462" spans="1:18" ht="90">
      <c r="A462">
        <v>13</v>
      </c>
      <c r="B462">
        <v>17</v>
      </c>
      <c r="C462">
        <v>2019</v>
      </c>
      <c r="D462">
        <v>446</v>
      </c>
      <c r="G462" s="14">
        <v>446</v>
      </c>
      <c r="H462" s="19" t="s">
        <v>478</v>
      </c>
      <c r="I462" s="22">
        <v>250</v>
      </c>
      <c r="J462" s="22" t="s">
        <v>30</v>
      </c>
      <c r="K462" s="14"/>
      <c r="L462" s="6"/>
      <c r="M462" s="1"/>
      <c r="N462" s="1"/>
      <c r="O462" s="28">
        <f>(IF(AND(J462&gt;0,J462&lt;=I462),J462,I462)*(L462-M462+N462))</f>
        <v>0</v>
      </c>
      <c r="P462" s="11"/>
      <c r="Q462" s="1"/>
      <c r="R462" s="1"/>
    </row>
    <row r="463" spans="1:18" ht="45">
      <c r="A463">
        <v>13</v>
      </c>
      <c r="B463">
        <v>17</v>
      </c>
      <c r="C463">
        <v>2019</v>
      </c>
      <c r="D463">
        <v>447</v>
      </c>
      <c r="G463" s="14">
        <v>447</v>
      </c>
      <c r="H463" s="19" t="s">
        <v>479</v>
      </c>
      <c r="I463" s="22">
        <v>50</v>
      </c>
      <c r="J463" s="22" t="s">
        <v>22</v>
      </c>
      <c r="K463" s="14"/>
      <c r="L463" s="6"/>
      <c r="M463" s="1"/>
      <c r="N463" s="1"/>
      <c r="O463" s="28">
        <f>(IF(AND(J463&gt;0,J463&lt;=I463),J463,I463)*(L463-M463+N463))</f>
        <v>0</v>
      </c>
      <c r="P463" s="11"/>
      <c r="Q463" s="1"/>
      <c r="R463" s="1"/>
    </row>
    <row r="464" spans="1:18" ht="56.25">
      <c r="A464">
        <v>13</v>
      </c>
      <c r="B464">
        <v>17</v>
      </c>
      <c r="C464">
        <v>2019</v>
      </c>
      <c r="D464">
        <v>448</v>
      </c>
      <c r="G464" s="14">
        <v>448</v>
      </c>
      <c r="H464" s="19" t="s">
        <v>480</v>
      </c>
      <c r="I464" s="22">
        <v>60</v>
      </c>
      <c r="J464" s="22" t="s">
        <v>30</v>
      </c>
      <c r="K464" s="14"/>
      <c r="L464" s="6"/>
      <c r="M464" s="1"/>
      <c r="N464" s="1"/>
      <c r="O464" s="28">
        <f>(IF(AND(J464&gt;0,J464&lt;=I464),J464,I464)*(L464-M464+N464))</f>
        <v>0</v>
      </c>
      <c r="P464" s="11"/>
      <c r="Q464" s="1"/>
      <c r="R464" s="1"/>
    </row>
    <row r="465" spans="1:18" ht="33.75">
      <c r="A465">
        <v>13</v>
      </c>
      <c r="B465">
        <v>17</v>
      </c>
      <c r="C465">
        <v>2019</v>
      </c>
      <c r="D465">
        <v>449</v>
      </c>
      <c r="G465" s="14">
        <v>449</v>
      </c>
      <c r="H465" s="19" t="s">
        <v>481</v>
      </c>
      <c r="I465" s="22">
        <v>10</v>
      </c>
      <c r="J465" s="22" t="s">
        <v>83</v>
      </c>
      <c r="K465" s="14"/>
      <c r="L465" s="6"/>
      <c r="M465" s="1"/>
      <c r="N465" s="1"/>
      <c r="O465" s="28">
        <f>(IF(AND(J465&gt;0,J465&lt;=I465),J465,I465)*(L465-M465+N465))</f>
        <v>0</v>
      </c>
      <c r="P465" s="11"/>
      <c r="Q465" s="1"/>
      <c r="R465" s="1"/>
    </row>
    <row r="466" spans="1:18" ht="33.75">
      <c r="A466">
        <v>13</v>
      </c>
      <c r="B466">
        <v>17</v>
      </c>
      <c r="C466">
        <v>2019</v>
      </c>
      <c r="D466">
        <v>450</v>
      </c>
      <c r="G466" s="14">
        <v>450</v>
      </c>
      <c r="H466" s="19" t="s">
        <v>482</v>
      </c>
      <c r="I466" s="22">
        <v>24</v>
      </c>
      <c r="J466" s="22" t="s">
        <v>32</v>
      </c>
      <c r="K466" s="14"/>
      <c r="L466" s="6"/>
      <c r="M466" s="1"/>
      <c r="N466" s="1"/>
      <c r="O466" s="28">
        <f>(IF(AND(J466&gt;0,J466&lt;=I466),J466,I466)*(L466-M466+N466))</f>
        <v>0</v>
      </c>
      <c r="P466" s="11"/>
      <c r="Q466" s="1"/>
      <c r="R466" s="1"/>
    </row>
    <row r="467" spans="1:18" ht="33.75">
      <c r="A467">
        <v>13</v>
      </c>
      <c r="B467">
        <v>17</v>
      </c>
      <c r="C467">
        <v>2019</v>
      </c>
      <c r="D467">
        <v>451</v>
      </c>
      <c r="G467" s="14">
        <v>451</v>
      </c>
      <c r="H467" s="19" t="s">
        <v>483</v>
      </c>
      <c r="I467" s="22">
        <v>2</v>
      </c>
      <c r="J467" s="22" t="s">
        <v>32</v>
      </c>
      <c r="K467" s="14"/>
      <c r="L467" s="6"/>
      <c r="M467" s="1"/>
      <c r="N467" s="1"/>
      <c r="O467" s="28">
        <f>(IF(AND(J467&gt;0,J467&lt;=I467),J467,I467)*(L467-M467+N467))</f>
        <v>0</v>
      </c>
      <c r="P467" s="11"/>
      <c r="Q467" s="1"/>
      <c r="R467" s="1"/>
    </row>
    <row r="468" spans="1:18" ht="56.25">
      <c r="A468">
        <v>13</v>
      </c>
      <c r="B468">
        <v>17</v>
      </c>
      <c r="C468">
        <v>2019</v>
      </c>
      <c r="D468">
        <v>452</v>
      </c>
      <c r="G468" s="14">
        <v>452</v>
      </c>
      <c r="H468" s="19" t="s">
        <v>484</v>
      </c>
      <c r="I468" s="22">
        <v>50</v>
      </c>
      <c r="J468" s="22" t="s">
        <v>32</v>
      </c>
      <c r="K468" s="14"/>
      <c r="L468" s="6"/>
      <c r="M468" s="1"/>
      <c r="N468" s="1"/>
      <c r="O468" s="28">
        <f>(IF(AND(J468&gt;0,J468&lt;=I468),J468,I468)*(L468-M468+N468))</f>
        <v>0</v>
      </c>
      <c r="P468" s="11"/>
      <c r="Q468" s="1"/>
      <c r="R468" s="1"/>
    </row>
    <row r="469" spans="1:18" ht="45">
      <c r="A469">
        <v>13</v>
      </c>
      <c r="B469">
        <v>17</v>
      </c>
      <c r="C469">
        <v>2019</v>
      </c>
      <c r="D469">
        <v>453</v>
      </c>
      <c r="G469" s="14">
        <v>453</v>
      </c>
      <c r="H469" s="19" t="s">
        <v>485</v>
      </c>
      <c r="I469" s="22">
        <v>540</v>
      </c>
      <c r="J469" s="22" t="s">
        <v>22</v>
      </c>
      <c r="K469" s="14"/>
      <c r="L469" s="6"/>
      <c r="M469" s="1"/>
      <c r="N469" s="1"/>
      <c r="O469" s="28">
        <f>(IF(AND(J469&gt;0,J469&lt;=I469),J469,I469)*(L469-M469+N469))</f>
        <v>0</v>
      </c>
      <c r="P469" s="11"/>
      <c r="Q469" s="1"/>
      <c r="R469" s="1"/>
    </row>
    <row r="470" spans="1:18" ht="15">
      <c r="A470">
        <v>13</v>
      </c>
      <c r="B470">
        <v>17</v>
      </c>
      <c r="C470">
        <v>2019</v>
      </c>
      <c r="D470">
        <v>454</v>
      </c>
      <c r="G470" s="14">
        <v>454</v>
      </c>
      <c r="H470" s="19" t="s">
        <v>486</v>
      </c>
      <c r="I470" s="22">
        <v>10</v>
      </c>
      <c r="J470" s="22" t="s">
        <v>30</v>
      </c>
      <c r="K470" s="14"/>
      <c r="L470" s="6"/>
      <c r="M470" s="1"/>
      <c r="N470" s="1"/>
      <c r="O470" s="28">
        <f>(IF(AND(J470&gt;0,J470&lt;=I470),J470,I470)*(L470-M470+N470))</f>
        <v>0</v>
      </c>
      <c r="P470" s="11"/>
      <c r="Q470" s="1"/>
      <c r="R470" s="1"/>
    </row>
    <row r="471" spans="1:18" ht="45">
      <c r="A471">
        <v>13</v>
      </c>
      <c r="B471">
        <v>17</v>
      </c>
      <c r="C471">
        <v>2019</v>
      </c>
      <c r="D471">
        <v>455</v>
      </c>
      <c r="G471" s="14">
        <v>455</v>
      </c>
      <c r="H471" s="19" t="s">
        <v>487</v>
      </c>
      <c r="I471" s="22">
        <v>100</v>
      </c>
      <c r="J471" s="22" t="s">
        <v>30</v>
      </c>
      <c r="K471" s="14"/>
      <c r="L471" s="6"/>
      <c r="M471" s="1"/>
      <c r="N471" s="1"/>
      <c r="O471" s="28">
        <f>(IF(AND(J471&gt;0,J471&lt;=I471),J471,I471)*(L471-M471+N471))</f>
        <v>0</v>
      </c>
      <c r="P471" s="11"/>
      <c r="Q471" s="1"/>
      <c r="R471" s="1"/>
    </row>
    <row r="472" spans="1:18" ht="67.5">
      <c r="A472">
        <v>13</v>
      </c>
      <c r="B472">
        <v>17</v>
      </c>
      <c r="C472">
        <v>2019</v>
      </c>
      <c r="D472">
        <v>456</v>
      </c>
      <c r="G472" s="14">
        <v>456</v>
      </c>
      <c r="H472" s="19" t="s">
        <v>488</v>
      </c>
      <c r="I472" s="22">
        <v>10</v>
      </c>
      <c r="J472" s="22" t="s">
        <v>83</v>
      </c>
      <c r="K472" s="14"/>
      <c r="L472" s="6"/>
      <c r="M472" s="1"/>
      <c r="N472" s="1"/>
      <c r="O472" s="28">
        <f>(IF(AND(J472&gt;0,J472&lt;=I472),J472,I472)*(L472-M472+N472))</f>
        <v>0</v>
      </c>
      <c r="P472" s="11"/>
      <c r="Q472" s="1"/>
      <c r="R472" s="1"/>
    </row>
    <row r="473" spans="1:18" ht="67.5">
      <c r="A473">
        <v>13</v>
      </c>
      <c r="B473">
        <v>17</v>
      </c>
      <c r="C473">
        <v>2019</v>
      </c>
      <c r="D473">
        <v>457</v>
      </c>
      <c r="G473" s="14">
        <v>457</v>
      </c>
      <c r="H473" s="19" t="s">
        <v>489</v>
      </c>
      <c r="I473" s="22">
        <v>10</v>
      </c>
      <c r="J473" s="22" t="s">
        <v>83</v>
      </c>
      <c r="K473" s="14"/>
      <c r="L473" s="6"/>
      <c r="M473" s="1"/>
      <c r="N473" s="1"/>
      <c r="O473" s="28">
        <f>(IF(AND(J473&gt;0,J473&lt;=I473),J473,I473)*(L473-M473+N473))</f>
        <v>0</v>
      </c>
      <c r="P473" s="11"/>
      <c r="Q473" s="1"/>
      <c r="R473" s="1"/>
    </row>
    <row r="474" spans="1:18" ht="90">
      <c r="A474">
        <v>13</v>
      </c>
      <c r="B474">
        <v>17</v>
      </c>
      <c r="C474">
        <v>2019</v>
      </c>
      <c r="D474">
        <v>458</v>
      </c>
      <c r="G474" s="14">
        <v>458</v>
      </c>
      <c r="H474" s="19" t="s">
        <v>490</v>
      </c>
      <c r="I474" s="22">
        <v>10</v>
      </c>
      <c r="J474" s="22" t="s">
        <v>32</v>
      </c>
      <c r="K474" s="14"/>
      <c r="L474" s="6"/>
      <c r="M474" s="1"/>
      <c r="N474" s="1"/>
      <c r="O474" s="28">
        <f>(IF(AND(J474&gt;0,J474&lt;=I474),J474,I474)*(L474-M474+N474))</f>
        <v>0</v>
      </c>
      <c r="P474" s="11"/>
      <c r="Q474" s="1"/>
      <c r="R474" s="1"/>
    </row>
    <row r="475" spans="1:18" ht="90">
      <c r="A475">
        <v>13</v>
      </c>
      <c r="B475">
        <v>17</v>
      </c>
      <c r="C475">
        <v>2019</v>
      </c>
      <c r="D475">
        <v>459</v>
      </c>
      <c r="G475" s="14">
        <v>459</v>
      </c>
      <c r="H475" s="19" t="s">
        <v>491</v>
      </c>
      <c r="I475" s="22">
        <v>40</v>
      </c>
      <c r="J475" s="22" t="s">
        <v>32</v>
      </c>
      <c r="K475" s="14"/>
      <c r="L475" s="6"/>
      <c r="M475" s="1"/>
      <c r="N475" s="1"/>
      <c r="O475" s="28">
        <f>(IF(AND(J475&gt;0,J475&lt;=I475),J475,I475)*(L475-M475+N475))</f>
        <v>0</v>
      </c>
      <c r="P475" s="11"/>
      <c r="Q475" s="1"/>
      <c r="R475" s="1"/>
    </row>
    <row r="476" spans="1:18" ht="101.25">
      <c r="A476">
        <v>13</v>
      </c>
      <c r="B476">
        <v>17</v>
      </c>
      <c r="C476">
        <v>2019</v>
      </c>
      <c r="D476">
        <v>460</v>
      </c>
      <c r="G476" s="14">
        <v>460</v>
      </c>
      <c r="H476" s="19" t="s">
        <v>492</v>
      </c>
      <c r="I476" s="22">
        <v>10</v>
      </c>
      <c r="J476" s="22" t="s">
        <v>32</v>
      </c>
      <c r="K476" s="14"/>
      <c r="L476" s="6"/>
      <c r="M476" s="1"/>
      <c r="N476" s="1"/>
      <c r="O476" s="28">
        <f>(IF(AND(J476&gt;0,J476&lt;=I476),J476,I476)*(L476-M476+N476))</f>
        <v>0</v>
      </c>
      <c r="P476" s="11"/>
      <c r="Q476" s="1"/>
      <c r="R476" s="1"/>
    </row>
    <row r="477" spans="1:18" ht="33.75">
      <c r="A477">
        <v>13</v>
      </c>
      <c r="B477">
        <v>17</v>
      </c>
      <c r="C477">
        <v>2019</v>
      </c>
      <c r="D477">
        <v>461</v>
      </c>
      <c r="G477" s="14">
        <v>461</v>
      </c>
      <c r="H477" s="19" t="s">
        <v>493</v>
      </c>
      <c r="I477" s="22">
        <v>50</v>
      </c>
      <c r="J477" s="22" t="s">
        <v>30</v>
      </c>
      <c r="K477" s="14"/>
      <c r="L477" s="6"/>
      <c r="M477" s="1"/>
      <c r="N477" s="1"/>
      <c r="O477" s="28">
        <f>(IF(AND(J477&gt;0,J477&lt;=I477),J477,I477)*(L477-M477+N477))</f>
        <v>0</v>
      </c>
      <c r="P477" s="11"/>
      <c r="Q477" s="1"/>
      <c r="R477" s="1"/>
    </row>
    <row r="478" spans="1:18" ht="56.25">
      <c r="A478">
        <v>13</v>
      </c>
      <c r="B478">
        <v>17</v>
      </c>
      <c r="C478">
        <v>2019</v>
      </c>
      <c r="D478">
        <v>462</v>
      </c>
      <c r="G478" s="14">
        <v>462</v>
      </c>
      <c r="H478" s="19" t="s">
        <v>494</v>
      </c>
      <c r="I478" s="22">
        <v>1200</v>
      </c>
      <c r="J478" s="22" t="s">
        <v>22</v>
      </c>
      <c r="K478" s="14"/>
      <c r="L478" s="6"/>
      <c r="M478" s="1"/>
      <c r="N478" s="1"/>
      <c r="O478" s="28">
        <f>(IF(AND(J478&gt;0,J478&lt;=I478),J478,I478)*(L478-M478+N478))</f>
        <v>0</v>
      </c>
      <c r="P478" s="11"/>
      <c r="Q478" s="1"/>
      <c r="R478" s="1"/>
    </row>
    <row r="479" spans="1:18" ht="101.25">
      <c r="A479">
        <v>13</v>
      </c>
      <c r="B479">
        <v>17</v>
      </c>
      <c r="C479">
        <v>2019</v>
      </c>
      <c r="D479">
        <v>463</v>
      </c>
      <c r="G479" s="14">
        <v>463</v>
      </c>
      <c r="H479" s="19" t="s">
        <v>495</v>
      </c>
      <c r="I479" s="22">
        <v>250</v>
      </c>
      <c r="J479" s="22" t="s">
        <v>30</v>
      </c>
      <c r="K479" s="14"/>
      <c r="L479" s="6"/>
      <c r="M479" s="1"/>
      <c r="N479" s="1"/>
      <c r="O479" s="28">
        <f>(IF(AND(J479&gt;0,J479&lt;=I479),J479,I479)*(L479-M479+N479))</f>
        <v>0</v>
      </c>
      <c r="P479" s="11"/>
      <c r="Q479" s="1"/>
      <c r="R479" s="1"/>
    </row>
    <row r="480" spans="1:18" ht="22.5">
      <c r="A480">
        <v>13</v>
      </c>
      <c r="B480">
        <v>17</v>
      </c>
      <c r="C480">
        <v>2019</v>
      </c>
      <c r="D480">
        <v>464</v>
      </c>
      <c r="G480" s="14">
        <v>464</v>
      </c>
      <c r="H480" s="19" t="s">
        <v>496</v>
      </c>
      <c r="I480" s="22">
        <v>900</v>
      </c>
      <c r="J480" s="22" t="s">
        <v>32</v>
      </c>
      <c r="K480" s="14"/>
      <c r="L480" s="6"/>
      <c r="M480" s="1"/>
      <c r="N480" s="1"/>
      <c r="O480" s="28">
        <f>(IF(AND(J480&gt;0,J480&lt;=I480),J480,I480)*(L480-M480+N480))</f>
        <v>0</v>
      </c>
      <c r="P480" s="11"/>
      <c r="Q480" s="1"/>
      <c r="R480" s="1"/>
    </row>
    <row r="481" spans="1:18" ht="67.5">
      <c r="A481">
        <v>13</v>
      </c>
      <c r="B481">
        <v>17</v>
      </c>
      <c r="C481">
        <v>2019</v>
      </c>
      <c r="D481">
        <v>465</v>
      </c>
      <c r="G481" s="14">
        <v>465</v>
      </c>
      <c r="H481" s="19" t="s">
        <v>497</v>
      </c>
      <c r="I481" s="22">
        <v>30</v>
      </c>
      <c r="J481" s="22" t="s">
        <v>83</v>
      </c>
      <c r="K481" s="14"/>
      <c r="L481" s="6"/>
      <c r="M481" s="1"/>
      <c r="N481" s="1"/>
      <c r="O481" s="28">
        <f>(IF(AND(J481&gt;0,J481&lt;=I481),J481,I481)*(L481-M481+N481))</f>
        <v>0</v>
      </c>
      <c r="P481" s="11"/>
      <c r="Q481" s="1"/>
      <c r="R481" s="1"/>
    </row>
    <row r="482" spans="1:18" ht="56.25">
      <c r="A482">
        <v>13</v>
      </c>
      <c r="B482">
        <v>17</v>
      </c>
      <c r="C482">
        <v>2019</v>
      </c>
      <c r="D482">
        <v>466</v>
      </c>
      <c r="G482" s="14">
        <v>466</v>
      </c>
      <c r="H482" s="19" t="s">
        <v>498</v>
      </c>
      <c r="I482" s="22">
        <v>100</v>
      </c>
      <c r="J482" s="22" t="s">
        <v>30</v>
      </c>
      <c r="K482" s="14"/>
      <c r="L482" s="6"/>
      <c r="M482" s="1"/>
      <c r="N482" s="1"/>
      <c r="O482" s="28">
        <f>(IF(AND(J482&gt;0,J482&lt;=I482),J482,I482)*(L482-M482+N482))</f>
        <v>0</v>
      </c>
      <c r="P482" s="11"/>
      <c r="Q482" s="1"/>
      <c r="R482" s="1"/>
    </row>
    <row r="483" spans="1:18" ht="33.75">
      <c r="A483">
        <v>13</v>
      </c>
      <c r="B483">
        <v>17</v>
      </c>
      <c r="C483">
        <v>2019</v>
      </c>
      <c r="D483">
        <v>467</v>
      </c>
      <c r="G483" s="14">
        <v>467</v>
      </c>
      <c r="H483" s="19" t="s">
        <v>499</v>
      </c>
      <c r="I483" s="22">
        <v>30</v>
      </c>
      <c r="J483" s="22" t="s">
        <v>32</v>
      </c>
      <c r="K483" s="14"/>
      <c r="L483" s="6"/>
      <c r="M483" s="1"/>
      <c r="N483" s="1"/>
      <c r="O483" s="28">
        <f>(IF(AND(J483&gt;0,J483&lt;=I483),J483,I483)*(L483-M483+N483))</f>
        <v>0</v>
      </c>
      <c r="P483" s="11"/>
      <c r="Q483" s="1"/>
      <c r="R483" s="1"/>
    </row>
    <row r="484" spans="1:18" ht="45">
      <c r="A484">
        <v>13</v>
      </c>
      <c r="B484">
        <v>17</v>
      </c>
      <c r="C484">
        <v>2019</v>
      </c>
      <c r="D484">
        <v>468</v>
      </c>
      <c r="G484" s="14">
        <v>468</v>
      </c>
      <c r="H484" s="19" t="s">
        <v>500</v>
      </c>
      <c r="I484" s="22">
        <v>50</v>
      </c>
      <c r="J484" s="22" t="s">
        <v>30</v>
      </c>
      <c r="K484" s="14"/>
      <c r="L484" s="6"/>
      <c r="M484" s="1"/>
      <c r="N484" s="1"/>
      <c r="O484" s="28">
        <f>(IF(AND(J484&gt;0,J484&lt;=I484),J484,I484)*(L484-M484+N484))</f>
        <v>0</v>
      </c>
      <c r="P484" s="11"/>
      <c r="Q484" s="1"/>
      <c r="R484" s="1"/>
    </row>
    <row r="485" spans="1:18" ht="67.5">
      <c r="A485">
        <v>13</v>
      </c>
      <c r="B485">
        <v>17</v>
      </c>
      <c r="C485">
        <v>2019</v>
      </c>
      <c r="D485">
        <v>469</v>
      </c>
      <c r="G485" s="14">
        <v>469</v>
      </c>
      <c r="H485" s="19" t="s">
        <v>501</v>
      </c>
      <c r="I485" s="22">
        <v>100</v>
      </c>
      <c r="J485" s="22" t="s">
        <v>30</v>
      </c>
      <c r="K485" s="14"/>
      <c r="L485" s="6"/>
      <c r="M485" s="1"/>
      <c r="N485" s="1"/>
      <c r="O485" s="28">
        <f>(IF(AND(J485&gt;0,J485&lt;=I485),J485,I485)*(L485-M485+N485))</f>
        <v>0</v>
      </c>
      <c r="P485" s="11"/>
      <c r="Q485" s="1"/>
      <c r="R485" s="1"/>
    </row>
    <row r="486" spans="1:18" ht="78.75">
      <c r="A486">
        <v>13</v>
      </c>
      <c r="B486">
        <v>17</v>
      </c>
      <c r="C486">
        <v>2019</v>
      </c>
      <c r="D486">
        <v>470</v>
      </c>
      <c r="G486" s="14">
        <v>470</v>
      </c>
      <c r="H486" s="19" t="s">
        <v>502</v>
      </c>
      <c r="I486" s="22">
        <v>50</v>
      </c>
      <c r="J486" s="22" t="s">
        <v>30</v>
      </c>
      <c r="K486" s="14"/>
      <c r="L486" s="6"/>
      <c r="M486" s="1"/>
      <c r="N486" s="1"/>
      <c r="O486" s="28">
        <f>(IF(AND(J486&gt;0,J486&lt;=I486),J486,I486)*(L486-M486+N486))</f>
        <v>0</v>
      </c>
      <c r="P486" s="11"/>
      <c r="Q486" s="1"/>
      <c r="R486" s="1"/>
    </row>
    <row r="487" spans="1:18" ht="67.5">
      <c r="A487">
        <v>13</v>
      </c>
      <c r="B487">
        <v>17</v>
      </c>
      <c r="C487">
        <v>2019</v>
      </c>
      <c r="D487">
        <v>471</v>
      </c>
      <c r="G487" s="14">
        <v>471</v>
      </c>
      <c r="H487" s="19" t="s">
        <v>503</v>
      </c>
      <c r="I487" s="22">
        <v>50</v>
      </c>
      <c r="J487" s="22" t="s">
        <v>30</v>
      </c>
      <c r="K487" s="14"/>
      <c r="L487" s="6"/>
      <c r="M487" s="1"/>
      <c r="N487" s="1"/>
      <c r="O487" s="28">
        <f>(IF(AND(J487&gt;0,J487&lt;=I487),J487,I487)*(L487-M487+N487))</f>
        <v>0</v>
      </c>
      <c r="P487" s="11"/>
      <c r="Q487" s="1"/>
      <c r="R487" s="1"/>
    </row>
    <row r="488" spans="1:18" ht="101.25">
      <c r="A488">
        <v>13</v>
      </c>
      <c r="B488">
        <v>17</v>
      </c>
      <c r="C488">
        <v>2019</v>
      </c>
      <c r="D488">
        <v>472</v>
      </c>
      <c r="G488" s="14">
        <v>472</v>
      </c>
      <c r="H488" s="19" t="s">
        <v>504</v>
      </c>
      <c r="I488" s="22">
        <v>1000</v>
      </c>
      <c r="J488" s="22" t="s">
        <v>32</v>
      </c>
      <c r="K488" s="14"/>
      <c r="L488" s="6"/>
      <c r="M488" s="1"/>
      <c r="N488" s="1"/>
      <c r="O488" s="28">
        <f>(IF(AND(J488&gt;0,J488&lt;=I488),J488,I488)*(L488-M488+N488))</f>
        <v>0</v>
      </c>
      <c r="P488" s="11"/>
      <c r="Q488" s="1"/>
      <c r="R488" s="1"/>
    </row>
    <row r="489" spans="1:18" ht="78.75">
      <c r="A489">
        <v>13</v>
      </c>
      <c r="B489">
        <v>17</v>
      </c>
      <c r="C489">
        <v>2019</v>
      </c>
      <c r="D489">
        <v>473</v>
      </c>
      <c r="G489" s="14">
        <v>473</v>
      </c>
      <c r="H489" s="19" t="s">
        <v>505</v>
      </c>
      <c r="I489" s="22">
        <v>100</v>
      </c>
      <c r="J489" s="22" t="s">
        <v>30</v>
      </c>
      <c r="K489" s="14"/>
      <c r="L489" s="6"/>
      <c r="M489" s="1"/>
      <c r="N489" s="1"/>
      <c r="O489" s="28">
        <f>(IF(AND(J489&gt;0,J489&lt;=I489),J489,I489)*(L489-M489+N489))</f>
        <v>0</v>
      </c>
      <c r="P489" s="11"/>
      <c r="Q489" s="1"/>
      <c r="R489" s="1"/>
    </row>
    <row r="490" spans="1:18" ht="78.75">
      <c r="A490">
        <v>13</v>
      </c>
      <c r="B490">
        <v>17</v>
      </c>
      <c r="C490">
        <v>2019</v>
      </c>
      <c r="D490">
        <v>474</v>
      </c>
      <c r="G490" s="14">
        <v>474</v>
      </c>
      <c r="H490" s="19" t="s">
        <v>506</v>
      </c>
      <c r="I490" s="22">
        <v>50</v>
      </c>
      <c r="J490" s="22" t="s">
        <v>30</v>
      </c>
      <c r="K490" s="14"/>
      <c r="L490" s="6"/>
      <c r="M490" s="1"/>
      <c r="N490" s="1"/>
      <c r="O490" s="28">
        <f>(IF(AND(J490&gt;0,J490&lt;=I490),J490,I490)*(L490-M490+N490))</f>
        <v>0</v>
      </c>
      <c r="P490" s="11"/>
      <c r="Q490" s="1"/>
      <c r="R490" s="1"/>
    </row>
    <row r="491" spans="1:18" ht="78.75">
      <c r="A491">
        <v>13</v>
      </c>
      <c r="B491">
        <v>17</v>
      </c>
      <c r="C491">
        <v>2019</v>
      </c>
      <c r="D491">
        <v>475</v>
      </c>
      <c r="G491" s="14">
        <v>475</v>
      </c>
      <c r="H491" s="19" t="s">
        <v>507</v>
      </c>
      <c r="I491" s="22">
        <v>40</v>
      </c>
      <c r="J491" s="22" t="s">
        <v>53</v>
      </c>
      <c r="K491" s="14"/>
      <c r="L491" s="6"/>
      <c r="M491" s="1"/>
      <c r="N491" s="1"/>
      <c r="O491" s="28">
        <f>(IF(AND(J491&gt;0,J491&lt;=I491),J491,I491)*(L491-M491+N491))</f>
        <v>0</v>
      </c>
      <c r="P491" s="11"/>
      <c r="Q491" s="1"/>
      <c r="R491" s="1"/>
    </row>
    <row r="492" spans="1:18" ht="191.25">
      <c r="A492">
        <v>13</v>
      </c>
      <c r="B492">
        <v>17</v>
      </c>
      <c r="C492">
        <v>2019</v>
      </c>
      <c r="D492">
        <v>476</v>
      </c>
      <c r="G492" s="14">
        <v>476</v>
      </c>
      <c r="H492" s="19" t="s">
        <v>508</v>
      </c>
      <c r="I492" s="22">
        <v>100</v>
      </c>
      <c r="J492" s="22" t="s">
        <v>32</v>
      </c>
      <c r="K492" s="14"/>
      <c r="L492" s="6"/>
      <c r="M492" s="1"/>
      <c r="N492" s="1"/>
      <c r="O492" s="28">
        <f>(IF(AND(J492&gt;0,J492&lt;=I492),J492,I492)*(L492-M492+N492))</f>
        <v>0</v>
      </c>
      <c r="P492" s="11"/>
      <c r="Q492" s="1"/>
      <c r="R492" s="1"/>
    </row>
    <row r="493" spans="1:18" ht="33.75">
      <c r="A493">
        <v>13</v>
      </c>
      <c r="B493">
        <v>17</v>
      </c>
      <c r="C493">
        <v>2019</v>
      </c>
      <c r="D493">
        <v>477</v>
      </c>
      <c r="G493" s="14">
        <v>477</v>
      </c>
      <c r="H493" s="19" t="s">
        <v>509</v>
      </c>
      <c r="I493" s="22">
        <v>10</v>
      </c>
      <c r="J493" s="22" t="s">
        <v>83</v>
      </c>
      <c r="K493" s="14"/>
      <c r="L493" s="6"/>
      <c r="M493" s="1"/>
      <c r="N493" s="1"/>
      <c r="O493" s="28">
        <f>(IF(AND(J493&gt;0,J493&lt;=I493),J493,I493)*(L493-M493+N493))</f>
        <v>0</v>
      </c>
      <c r="P493" s="11"/>
      <c r="Q493" s="1"/>
      <c r="R493" s="1"/>
    </row>
    <row r="494" spans="1:18" ht="135">
      <c r="A494">
        <v>13</v>
      </c>
      <c r="B494">
        <v>17</v>
      </c>
      <c r="C494">
        <v>2019</v>
      </c>
      <c r="D494">
        <v>478</v>
      </c>
      <c r="G494" s="14">
        <v>478</v>
      </c>
      <c r="H494" s="19" t="s">
        <v>510</v>
      </c>
      <c r="I494" s="22">
        <v>30</v>
      </c>
      <c r="J494" s="22" t="s">
        <v>30</v>
      </c>
      <c r="K494" s="14"/>
      <c r="L494" s="6"/>
      <c r="M494" s="1"/>
      <c r="N494" s="1"/>
      <c r="O494" s="28">
        <f>(IF(AND(J494&gt;0,J494&lt;=I494),J494,I494)*(L494-M494+N494))</f>
        <v>0</v>
      </c>
      <c r="P494" s="11"/>
      <c r="Q494" s="1"/>
      <c r="R494" s="1"/>
    </row>
    <row r="495" spans="1:18" ht="33.75">
      <c r="A495">
        <v>13</v>
      </c>
      <c r="B495">
        <v>17</v>
      </c>
      <c r="C495">
        <v>2019</v>
      </c>
      <c r="D495">
        <v>479</v>
      </c>
      <c r="G495" s="14">
        <v>479</v>
      </c>
      <c r="H495" s="19" t="s">
        <v>511</v>
      </c>
      <c r="I495" s="22">
        <v>9000</v>
      </c>
      <c r="J495" s="22" t="s">
        <v>30</v>
      </c>
      <c r="K495" s="14"/>
      <c r="L495" s="6"/>
      <c r="M495" s="1"/>
      <c r="N495" s="1"/>
      <c r="O495" s="28">
        <f>(IF(AND(J495&gt;0,J495&lt;=I495),J495,I495)*(L495-M495+N495))</f>
        <v>0</v>
      </c>
      <c r="P495" s="11"/>
      <c r="Q495" s="1"/>
      <c r="R495" s="1"/>
    </row>
    <row r="496" spans="1:18" ht="22.5">
      <c r="A496">
        <v>13</v>
      </c>
      <c r="B496">
        <v>17</v>
      </c>
      <c r="C496">
        <v>2019</v>
      </c>
      <c r="D496">
        <v>480</v>
      </c>
      <c r="G496" s="14">
        <v>480</v>
      </c>
      <c r="H496" s="19" t="s">
        <v>512</v>
      </c>
      <c r="I496" s="22">
        <v>50</v>
      </c>
      <c r="J496" s="22" t="s">
        <v>30</v>
      </c>
      <c r="K496" s="14"/>
      <c r="L496" s="6"/>
      <c r="M496" s="1"/>
      <c r="N496" s="1"/>
      <c r="O496" s="28">
        <f>(IF(AND(J496&gt;0,J496&lt;=I496),J496,I496)*(L496-M496+N496))</f>
        <v>0</v>
      </c>
      <c r="P496" s="11"/>
      <c r="Q496" s="1"/>
      <c r="R496" s="1"/>
    </row>
    <row r="497" spans="1:18" ht="45">
      <c r="A497">
        <v>13</v>
      </c>
      <c r="B497">
        <v>17</v>
      </c>
      <c r="C497">
        <v>2019</v>
      </c>
      <c r="D497">
        <v>481</v>
      </c>
      <c r="G497" s="14">
        <v>481</v>
      </c>
      <c r="H497" s="19" t="s">
        <v>513</v>
      </c>
      <c r="I497" s="22">
        <v>50</v>
      </c>
      <c r="J497" s="22" t="s">
        <v>30</v>
      </c>
      <c r="K497" s="14"/>
      <c r="L497" s="6"/>
      <c r="M497" s="1"/>
      <c r="N497" s="1"/>
      <c r="O497" s="28">
        <f>(IF(AND(J497&gt;0,J497&lt;=I497),J497,I497)*(L497-M497+N497))</f>
        <v>0</v>
      </c>
      <c r="P497" s="11"/>
      <c r="Q497" s="1"/>
      <c r="R497" s="1"/>
    </row>
    <row r="498" spans="1:18" ht="33.75">
      <c r="A498">
        <v>13</v>
      </c>
      <c r="B498">
        <v>17</v>
      </c>
      <c r="C498">
        <v>2019</v>
      </c>
      <c r="D498">
        <v>482</v>
      </c>
      <c r="G498" s="14">
        <v>482</v>
      </c>
      <c r="H498" s="19" t="s">
        <v>514</v>
      </c>
      <c r="I498" s="22">
        <v>30</v>
      </c>
      <c r="J498" s="22" t="s">
        <v>30</v>
      </c>
      <c r="K498" s="14"/>
      <c r="L498" s="6"/>
      <c r="M498" s="1"/>
      <c r="N498" s="1"/>
      <c r="O498" s="28">
        <f>(IF(AND(J498&gt;0,J498&lt;=I498),J498,I498)*(L498-M498+N498))</f>
        <v>0</v>
      </c>
      <c r="P498" s="11"/>
      <c r="Q498" s="1"/>
      <c r="R498" s="1"/>
    </row>
    <row r="499" spans="1:18" ht="45">
      <c r="A499">
        <v>13</v>
      </c>
      <c r="B499">
        <v>17</v>
      </c>
      <c r="C499">
        <v>2019</v>
      </c>
      <c r="D499">
        <v>483</v>
      </c>
      <c r="G499" s="14">
        <v>483</v>
      </c>
      <c r="H499" s="19" t="s">
        <v>515</v>
      </c>
      <c r="I499" s="22">
        <v>50</v>
      </c>
      <c r="J499" s="22" t="s">
        <v>32</v>
      </c>
      <c r="K499" s="14"/>
      <c r="L499" s="6"/>
      <c r="M499" s="1"/>
      <c r="N499" s="1"/>
      <c r="O499" s="28">
        <f>(IF(AND(J499&gt;0,J499&lt;=I499),J499,I499)*(L499-M499+N499))</f>
        <v>0</v>
      </c>
      <c r="P499" s="11"/>
      <c r="Q499" s="1"/>
      <c r="R499" s="1"/>
    </row>
    <row r="500" spans="1:18" ht="101.25">
      <c r="A500">
        <v>13</v>
      </c>
      <c r="B500">
        <v>17</v>
      </c>
      <c r="C500">
        <v>2019</v>
      </c>
      <c r="D500">
        <v>484</v>
      </c>
      <c r="G500" s="14">
        <v>484</v>
      </c>
      <c r="H500" s="19" t="s">
        <v>516</v>
      </c>
      <c r="I500" s="22">
        <v>50</v>
      </c>
      <c r="J500" s="22" t="s">
        <v>32</v>
      </c>
      <c r="K500" s="14"/>
      <c r="L500" s="6"/>
      <c r="M500" s="1"/>
      <c r="N500" s="1"/>
      <c r="O500" s="28">
        <f>(IF(AND(J500&gt;0,J500&lt;=I500),J500,I500)*(L500-M500+N500))</f>
        <v>0</v>
      </c>
      <c r="P500" s="11"/>
      <c r="Q500" s="1"/>
      <c r="R500" s="1"/>
    </row>
    <row r="501" spans="1:18" ht="22.5">
      <c r="A501">
        <v>13</v>
      </c>
      <c r="B501">
        <v>17</v>
      </c>
      <c r="C501">
        <v>2019</v>
      </c>
      <c r="D501">
        <v>485</v>
      </c>
      <c r="G501" s="14">
        <v>485</v>
      </c>
      <c r="H501" s="19" t="s">
        <v>517</v>
      </c>
      <c r="I501" s="22">
        <v>960</v>
      </c>
      <c r="J501" s="22" t="s">
        <v>32</v>
      </c>
      <c r="K501" s="14"/>
      <c r="L501" s="6"/>
      <c r="M501" s="1"/>
      <c r="N501" s="1"/>
      <c r="O501" s="28">
        <f>(IF(AND(J501&gt;0,J501&lt;=I501),J501,I501)*(L501-M501+N501))</f>
        <v>0</v>
      </c>
      <c r="P501" s="11"/>
      <c r="Q501" s="1"/>
      <c r="R501" s="1"/>
    </row>
    <row r="502" spans="1:18" ht="22.5">
      <c r="A502">
        <v>13</v>
      </c>
      <c r="B502">
        <v>17</v>
      </c>
      <c r="C502">
        <v>2019</v>
      </c>
      <c r="D502">
        <v>486</v>
      </c>
      <c r="G502" s="14">
        <v>486</v>
      </c>
      <c r="H502" s="19" t="s">
        <v>518</v>
      </c>
      <c r="I502" s="22">
        <v>960</v>
      </c>
      <c r="J502" s="22" t="s">
        <v>32</v>
      </c>
      <c r="K502" s="14"/>
      <c r="L502" s="6"/>
      <c r="M502" s="1"/>
      <c r="N502" s="1"/>
      <c r="O502" s="28">
        <f>(IF(AND(J502&gt;0,J502&lt;=I502),J502,I502)*(L502-M502+N502))</f>
        <v>0</v>
      </c>
      <c r="P502" s="11"/>
      <c r="Q502" s="1"/>
      <c r="R502" s="1"/>
    </row>
    <row r="503" spans="1:18" ht="22.5">
      <c r="A503">
        <v>13</v>
      </c>
      <c r="B503">
        <v>17</v>
      </c>
      <c r="C503">
        <v>2019</v>
      </c>
      <c r="D503">
        <v>487</v>
      </c>
      <c r="G503" s="14">
        <v>487</v>
      </c>
      <c r="H503" s="19" t="s">
        <v>519</v>
      </c>
      <c r="I503" s="22">
        <v>1000</v>
      </c>
      <c r="J503" s="22" t="s">
        <v>32</v>
      </c>
      <c r="K503" s="14"/>
      <c r="L503" s="6"/>
      <c r="M503" s="1"/>
      <c r="N503" s="1"/>
      <c r="O503" s="28">
        <f>(IF(AND(J503&gt;0,J503&lt;=I503),J503,I503)*(L503-M503+N503))</f>
        <v>0</v>
      </c>
      <c r="P503" s="11"/>
      <c r="Q503" s="1"/>
      <c r="R503" s="1"/>
    </row>
    <row r="504" spans="1:18" ht="22.5">
      <c r="A504">
        <v>13</v>
      </c>
      <c r="B504">
        <v>17</v>
      </c>
      <c r="C504">
        <v>2019</v>
      </c>
      <c r="D504">
        <v>488</v>
      </c>
      <c r="G504" s="14">
        <v>488</v>
      </c>
      <c r="H504" s="19" t="s">
        <v>520</v>
      </c>
      <c r="I504" s="22">
        <v>960</v>
      </c>
      <c r="J504" s="22" t="s">
        <v>32</v>
      </c>
      <c r="K504" s="14"/>
      <c r="L504" s="6"/>
      <c r="M504" s="1"/>
      <c r="N504" s="1"/>
      <c r="O504" s="28">
        <f>(IF(AND(J504&gt;0,J504&lt;=I504),J504,I504)*(L504-M504+N504))</f>
        <v>0</v>
      </c>
      <c r="P504" s="11"/>
      <c r="Q504" s="1"/>
      <c r="R504" s="1"/>
    </row>
    <row r="505" spans="1:18" ht="67.5">
      <c r="A505">
        <v>13</v>
      </c>
      <c r="B505">
        <v>17</v>
      </c>
      <c r="C505">
        <v>2019</v>
      </c>
      <c r="D505">
        <v>489</v>
      </c>
      <c r="G505" s="14">
        <v>489</v>
      </c>
      <c r="H505" s="19" t="s">
        <v>521</v>
      </c>
      <c r="I505" s="22">
        <v>100</v>
      </c>
      <c r="J505" s="22" t="s">
        <v>49</v>
      </c>
      <c r="K505" s="14"/>
      <c r="L505" s="6"/>
      <c r="M505" s="1"/>
      <c r="N505" s="1"/>
      <c r="O505" s="28">
        <f>(IF(AND(J505&gt;0,J505&lt;=I505),J505,I505)*(L505-M505+N505))</f>
        <v>0</v>
      </c>
      <c r="P505" s="11"/>
      <c r="Q505" s="1"/>
      <c r="R505" s="1"/>
    </row>
    <row r="506" spans="1:18" ht="67.5">
      <c r="A506">
        <v>13</v>
      </c>
      <c r="B506">
        <v>17</v>
      </c>
      <c r="C506">
        <v>2019</v>
      </c>
      <c r="D506">
        <v>490</v>
      </c>
      <c r="G506" s="14">
        <v>490</v>
      </c>
      <c r="H506" s="19" t="s">
        <v>522</v>
      </c>
      <c r="I506" s="22">
        <v>100</v>
      </c>
      <c r="J506" s="22" t="s">
        <v>49</v>
      </c>
      <c r="K506" s="14"/>
      <c r="L506" s="6"/>
      <c r="M506" s="1"/>
      <c r="N506" s="1"/>
      <c r="O506" s="28">
        <f>(IF(AND(J506&gt;0,J506&lt;=I506),J506,I506)*(L506-M506+N506))</f>
        <v>0</v>
      </c>
      <c r="P506" s="11"/>
      <c r="Q506" s="1"/>
      <c r="R506" s="1"/>
    </row>
    <row r="507" spans="1:18" ht="67.5">
      <c r="A507">
        <v>13</v>
      </c>
      <c r="B507">
        <v>17</v>
      </c>
      <c r="C507">
        <v>2019</v>
      </c>
      <c r="D507">
        <v>491</v>
      </c>
      <c r="G507" s="14">
        <v>491</v>
      </c>
      <c r="H507" s="19" t="s">
        <v>523</v>
      </c>
      <c r="I507" s="22">
        <v>100</v>
      </c>
      <c r="J507" s="22" t="s">
        <v>49</v>
      </c>
      <c r="K507" s="14"/>
      <c r="L507" s="6"/>
      <c r="M507" s="1"/>
      <c r="N507" s="1"/>
      <c r="O507" s="28">
        <f>(IF(AND(J507&gt;0,J507&lt;=I507),J507,I507)*(L507-M507+N507))</f>
        <v>0</v>
      </c>
      <c r="P507" s="11"/>
      <c r="Q507" s="1"/>
      <c r="R507" s="1"/>
    </row>
    <row r="508" spans="1:18" ht="67.5">
      <c r="A508">
        <v>13</v>
      </c>
      <c r="B508">
        <v>17</v>
      </c>
      <c r="C508">
        <v>2019</v>
      </c>
      <c r="D508">
        <v>492</v>
      </c>
      <c r="G508" s="14">
        <v>492</v>
      </c>
      <c r="H508" s="19" t="s">
        <v>524</v>
      </c>
      <c r="I508" s="22">
        <v>100</v>
      </c>
      <c r="J508" s="22" t="s">
        <v>49</v>
      </c>
      <c r="K508" s="14"/>
      <c r="L508" s="6"/>
      <c r="M508" s="1"/>
      <c r="N508" s="1"/>
      <c r="O508" s="28">
        <f>(IF(AND(J508&gt;0,J508&lt;=I508),J508,I508)*(L508-M508+N508))</f>
        <v>0</v>
      </c>
      <c r="P508" s="11"/>
      <c r="Q508" s="1"/>
      <c r="R508" s="1"/>
    </row>
    <row r="509" spans="1:18" ht="56.25">
      <c r="A509">
        <v>13</v>
      </c>
      <c r="B509">
        <v>17</v>
      </c>
      <c r="C509">
        <v>2019</v>
      </c>
      <c r="D509">
        <v>493</v>
      </c>
      <c r="G509" s="14">
        <v>493</v>
      </c>
      <c r="H509" s="19" t="s">
        <v>525</v>
      </c>
      <c r="I509" s="22">
        <v>100</v>
      </c>
      <c r="J509" s="22" t="s">
        <v>49</v>
      </c>
      <c r="K509" s="14"/>
      <c r="L509" s="6"/>
      <c r="M509" s="1"/>
      <c r="N509" s="1"/>
      <c r="O509" s="28">
        <f>(IF(AND(J509&gt;0,J509&lt;=I509),J509,I509)*(L509-M509+N509))</f>
        <v>0</v>
      </c>
      <c r="P509" s="11"/>
      <c r="Q509" s="1"/>
      <c r="R509" s="1"/>
    </row>
    <row r="510" spans="1:18" ht="22.5">
      <c r="A510">
        <v>13</v>
      </c>
      <c r="B510">
        <v>17</v>
      </c>
      <c r="C510">
        <v>2019</v>
      </c>
      <c r="D510">
        <v>494</v>
      </c>
      <c r="G510" s="14">
        <v>494</v>
      </c>
      <c r="H510" s="19" t="s">
        <v>526</v>
      </c>
      <c r="I510" s="22">
        <v>1000</v>
      </c>
      <c r="J510" s="22" t="s">
        <v>32</v>
      </c>
      <c r="K510" s="14"/>
      <c r="L510" s="6"/>
      <c r="M510" s="1"/>
      <c r="N510" s="1"/>
      <c r="O510" s="28">
        <f>(IF(AND(J510&gt;0,J510&lt;=I510),J510,I510)*(L510-M510+N510))</f>
        <v>0</v>
      </c>
      <c r="P510" s="11"/>
      <c r="Q510" s="1"/>
      <c r="R510" s="1"/>
    </row>
    <row r="511" spans="1:18" ht="33.75">
      <c r="A511">
        <v>13</v>
      </c>
      <c r="B511">
        <v>17</v>
      </c>
      <c r="C511">
        <v>2019</v>
      </c>
      <c r="D511">
        <v>495</v>
      </c>
      <c r="G511" s="14">
        <v>495</v>
      </c>
      <c r="H511" s="19" t="s">
        <v>527</v>
      </c>
      <c r="I511" s="22">
        <v>1000</v>
      </c>
      <c r="J511" s="22" t="s">
        <v>32</v>
      </c>
      <c r="K511" s="14"/>
      <c r="L511" s="6"/>
      <c r="M511" s="1"/>
      <c r="N511" s="1"/>
      <c r="O511" s="28">
        <f>(IF(AND(J511&gt;0,J511&lt;=I511),J511,I511)*(L511-M511+N511))</f>
        <v>0</v>
      </c>
      <c r="P511" s="11"/>
      <c r="Q511" s="1"/>
      <c r="R511" s="1"/>
    </row>
    <row r="512" spans="1:18" ht="101.25">
      <c r="A512">
        <v>13</v>
      </c>
      <c r="B512">
        <v>17</v>
      </c>
      <c r="C512">
        <v>2019</v>
      </c>
      <c r="D512">
        <v>496</v>
      </c>
      <c r="G512" s="14">
        <v>496</v>
      </c>
      <c r="H512" s="19" t="s">
        <v>528</v>
      </c>
      <c r="I512" s="22">
        <v>1000</v>
      </c>
      <c r="J512" s="22" t="s">
        <v>22</v>
      </c>
      <c r="K512" s="14"/>
      <c r="L512" s="6"/>
      <c r="M512" s="1"/>
      <c r="N512" s="1"/>
      <c r="O512" s="28">
        <f>(IF(AND(J512&gt;0,J512&lt;=I512),J512,I512)*(L512-M512+N512))</f>
        <v>0</v>
      </c>
      <c r="P512" s="11"/>
      <c r="Q512" s="1"/>
      <c r="R512" s="1"/>
    </row>
    <row r="513" spans="1:18" ht="45">
      <c r="A513">
        <v>13</v>
      </c>
      <c r="B513">
        <v>17</v>
      </c>
      <c r="C513">
        <v>2019</v>
      </c>
      <c r="D513">
        <v>497</v>
      </c>
      <c r="G513" s="14">
        <v>497</v>
      </c>
      <c r="H513" s="19" t="s">
        <v>529</v>
      </c>
      <c r="I513" s="22">
        <v>6500</v>
      </c>
      <c r="J513" s="22" t="s">
        <v>22</v>
      </c>
      <c r="K513" s="14"/>
      <c r="L513" s="6"/>
      <c r="M513" s="1"/>
      <c r="N513" s="1"/>
      <c r="O513" s="28">
        <f>(IF(AND(J513&gt;0,J513&lt;=I513),J513,I513)*(L513-M513+N513))</f>
        <v>0</v>
      </c>
      <c r="P513" s="11"/>
      <c r="Q513" s="1"/>
      <c r="R513" s="1"/>
    </row>
    <row r="514" spans="1:18" ht="56.25">
      <c r="A514">
        <v>13</v>
      </c>
      <c r="B514">
        <v>17</v>
      </c>
      <c r="C514">
        <v>2019</v>
      </c>
      <c r="D514">
        <v>498</v>
      </c>
      <c r="G514" s="14">
        <v>498</v>
      </c>
      <c r="H514" s="19" t="s">
        <v>530</v>
      </c>
      <c r="I514" s="22">
        <v>200</v>
      </c>
      <c r="J514" s="22" t="s">
        <v>113</v>
      </c>
      <c r="K514" s="14"/>
      <c r="L514" s="6"/>
      <c r="M514" s="1"/>
      <c r="N514" s="1"/>
      <c r="O514" s="28">
        <f>(IF(AND(J514&gt;0,J514&lt;=I514),J514,I514)*(L514-M514+N514))</f>
        <v>0</v>
      </c>
      <c r="P514" s="11"/>
      <c r="Q514" s="1"/>
      <c r="R514" s="1"/>
    </row>
    <row r="515" spans="1:18" ht="56.25">
      <c r="A515">
        <v>13</v>
      </c>
      <c r="B515">
        <v>17</v>
      </c>
      <c r="C515">
        <v>2019</v>
      </c>
      <c r="D515">
        <v>499</v>
      </c>
      <c r="G515" s="14">
        <v>499</v>
      </c>
      <c r="H515" s="19" t="s">
        <v>531</v>
      </c>
      <c r="I515" s="22">
        <v>300</v>
      </c>
      <c r="J515" s="22" t="s">
        <v>83</v>
      </c>
      <c r="K515" s="14"/>
      <c r="L515" s="6"/>
      <c r="M515" s="1"/>
      <c r="N515" s="1"/>
      <c r="O515" s="28">
        <f>(IF(AND(J515&gt;0,J515&lt;=I515),J515,I515)*(L515-M515+N515))</f>
        <v>0</v>
      </c>
      <c r="P515" s="11"/>
      <c r="Q515" s="1"/>
      <c r="R515" s="1"/>
    </row>
    <row r="516" spans="1:18" ht="123.75">
      <c r="A516">
        <v>13</v>
      </c>
      <c r="B516">
        <v>17</v>
      </c>
      <c r="C516">
        <v>2019</v>
      </c>
      <c r="D516">
        <v>500</v>
      </c>
      <c r="G516" s="14">
        <v>500</v>
      </c>
      <c r="H516" s="19" t="s">
        <v>532</v>
      </c>
      <c r="I516" s="22">
        <v>3500</v>
      </c>
      <c r="J516" s="22" t="s">
        <v>32</v>
      </c>
      <c r="K516" s="14"/>
      <c r="L516" s="6"/>
      <c r="M516" s="1"/>
      <c r="N516" s="1"/>
      <c r="O516" s="28">
        <f>(IF(AND(J516&gt;0,J516&lt;=I516),J516,I516)*(L516-M516+N516))</f>
        <v>0</v>
      </c>
      <c r="P516" s="11"/>
      <c r="Q516" s="1"/>
      <c r="R516" s="1"/>
    </row>
    <row r="517" spans="1:18" ht="123.75">
      <c r="A517">
        <v>13</v>
      </c>
      <c r="B517">
        <v>17</v>
      </c>
      <c r="C517">
        <v>2019</v>
      </c>
      <c r="D517">
        <v>501</v>
      </c>
      <c r="G517" s="14">
        <v>501</v>
      </c>
      <c r="H517" s="19" t="s">
        <v>533</v>
      </c>
      <c r="I517" s="22">
        <v>2500</v>
      </c>
      <c r="J517" s="22" t="s">
        <v>32</v>
      </c>
      <c r="K517" s="14"/>
      <c r="L517" s="6"/>
      <c r="M517" s="1"/>
      <c r="N517" s="1"/>
      <c r="O517" s="28">
        <f>(IF(AND(J517&gt;0,J517&lt;=I517),J517,I517)*(L517-M517+N517))</f>
        <v>0</v>
      </c>
      <c r="P517" s="11"/>
      <c r="Q517" s="1"/>
      <c r="R517" s="1"/>
    </row>
    <row r="518" spans="1:18" ht="67.5">
      <c r="A518">
        <v>13</v>
      </c>
      <c r="B518">
        <v>17</v>
      </c>
      <c r="C518">
        <v>2019</v>
      </c>
      <c r="D518">
        <v>502</v>
      </c>
      <c r="G518" s="14">
        <v>502</v>
      </c>
      <c r="H518" s="19" t="s">
        <v>534</v>
      </c>
      <c r="I518" s="22">
        <v>4000</v>
      </c>
      <c r="J518" s="22" t="s">
        <v>32</v>
      </c>
      <c r="K518" s="14"/>
      <c r="L518" s="6"/>
      <c r="M518" s="1"/>
      <c r="N518" s="1"/>
      <c r="O518" s="28">
        <f>(IF(AND(J518&gt;0,J518&lt;=I518),J518,I518)*(L518-M518+N518))</f>
        <v>0</v>
      </c>
      <c r="P518" s="11"/>
      <c r="Q518" s="1"/>
      <c r="R518" s="1"/>
    </row>
    <row r="519" spans="1:18" ht="45">
      <c r="A519">
        <v>13</v>
      </c>
      <c r="B519">
        <v>17</v>
      </c>
      <c r="C519">
        <v>2019</v>
      </c>
      <c r="D519">
        <v>503</v>
      </c>
      <c r="G519" s="14">
        <v>503</v>
      </c>
      <c r="H519" s="19" t="s">
        <v>535</v>
      </c>
      <c r="I519" s="22">
        <v>3000</v>
      </c>
      <c r="J519" s="22" t="s">
        <v>32</v>
      </c>
      <c r="K519" s="14"/>
      <c r="L519" s="6"/>
      <c r="M519" s="1"/>
      <c r="N519" s="1"/>
      <c r="O519" s="28">
        <f>(IF(AND(J519&gt;0,J519&lt;=I519),J519,I519)*(L519-M519+N519))</f>
        <v>0</v>
      </c>
      <c r="P519" s="11"/>
      <c r="Q519" s="1"/>
      <c r="R519" s="1"/>
    </row>
    <row r="520" spans="1:18" ht="33.75">
      <c r="A520">
        <v>13</v>
      </c>
      <c r="B520">
        <v>17</v>
      </c>
      <c r="C520">
        <v>2019</v>
      </c>
      <c r="D520">
        <v>504</v>
      </c>
      <c r="G520" s="14">
        <v>504</v>
      </c>
      <c r="H520" s="19" t="s">
        <v>536</v>
      </c>
      <c r="I520" s="22">
        <v>600</v>
      </c>
      <c r="J520" s="22" t="s">
        <v>22</v>
      </c>
      <c r="K520" s="14"/>
      <c r="L520" s="6"/>
      <c r="M520" s="1"/>
      <c r="N520" s="1"/>
      <c r="O520" s="28">
        <f>(IF(AND(J520&gt;0,J520&lt;=I520),J520,I520)*(L520-M520+N520))</f>
        <v>0</v>
      </c>
      <c r="P520" s="11"/>
      <c r="Q520" s="1"/>
      <c r="R520" s="1"/>
    </row>
    <row r="521" spans="1:18" ht="112.5">
      <c r="A521">
        <v>13</v>
      </c>
      <c r="B521">
        <v>17</v>
      </c>
      <c r="C521">
        <v>2019</v>
      </c>
      <c r="D521">
        <v>505</v>
      </c>
      <c r="G521" s="14">
        <v>505</v>
      </c>
      <c r="H521" s="19" t="s">
        <v>537</v>
      </c>
      <c r="I521" s="22">
        <v>7000</v>
      </c>
      <c r="J521" s="22" t="s">
        <v>30</v>
      </c>
      <c r="K521" s="14"/>
      <c r="L521" s="6"/>
      <c r="M521" s="1"/>
      <c r="N521" s="1"/>
      <c r="O521" s="28">
        <f>(IF(AND(J521&gt;0,J521&lt;=I521),J521,I521)*(L521-M521+N521))</f>
        <v>0</v>
      </c>
      <c r="P521" s="11"/>
      <c r="Q521" s="1"/>
      <c r="R521" s="1"/>
    </row>
    <row r="522" spans="1:18" ht="45">
      <c r="A522">
        <v>13</v>
      </c>
      <c r="B522">
        <v>17</v>
      </c>
      <c r="C522">
        <v>2019</v>
      </c>
      <c r="D522">
        <v>506</v>
      </c>
      <c r="G522" s="14">
        <v>506</v>
      </c>
      <c r="H522" s="19" t="s">
        <v>538</v>
      </c>
      <c r="I522" s="22">
        <v>150</v>
      </c>
      <c r="J522" s="22" t="s">
        <v>104</v>
      </c>
      <c r="K522" s="14"/>
      <c r="L522" s="6"/>
      <c r="M522" s="1"/>
      <c r="N522" s="1"/>
      <c r="O522" s="28">
        <f>(IF(AND(J522&gt;0,J522&lt;=I522),J522,I522)*(L522-M522+N522))</f>
        <v>0</v>
      </c>
      <c r="P522" s="11"/>
      <c r="Q522" s="1"/>
      <c r="R522" s="1"/>
    </row>
    <row r="523" spans="1:18" ht="45">
      <c r="A523">
        <v>13</v>
      </c>
      <c r="B523">
        <v>17</v>
      </c>
      <c r="C523">
        <v>2019</v>
      </c>
      <c r="D523">
        <v>507</v>
      </c>
      <c r="G523" s="14">
        <v>507</v>
      </c>
      <c r="H523" s="19" t="s">
        <v>539</v>
      </c>
      <c r="I523" s="22">
        <v>3000</v>
      </c>
      <c r="J523" s="22" t="s">
        <v>22</v>
      </c>
      <c r="K523" s="14"/>
      <c r="L523" s="6"/>
      <c r="M523" s="1"/>
      <c r="N523" s="1"/>
      <c r="O523" s="28">
        <f>(IF(AND(J523&gt;0,J523&lt;=I523),J523,I523)*(L523-M523+N523))</f>
        <v>0</v>
      </c>
      <c r="P523" s="11"/>
      <c r="Q523" s="1"/>
      <c r="R523" s="1"/>
    </row>
    <row r="524" spans="1:18" ht="33.75">
      <c r="A524">
        <v>13</v>
      </c>
      <c r="B524">
        <v>17</v>
      </c>
      <c r="C524">
        <v>2019</v>
      </c>
      <c r="D524">
        <v>508</v>
      </c>
      <c r="G524" s="14">
        <v>508</v>
      </c>
      <c r="H524" s="19" t="s">
        <v>540</v>
      </c>
      <c r="I524" s="22">
        <v>150</v>
      </c>
      <c r="J524" s="22" t="s">
        <v>83</v>
      </c>
      <c r="K524" s="14"/>
      <c r="L524" s="6"/>
      <c r="M524" s="1"/>
      <c r="N524" s="1"/>
      <c r="O524" s="28">
        <f>(IF(AND(J524&gt;0,J524&lt;=I524),J524,I524)*(L524-M524+N524))</f>
        <v>0</v>
      </c>
      <c r="P524" s="11"/>
      <c r="Q524" s="1"/>
      <c r="R524" s="1"/>
    </row>
    <row r="525" spans="1:18" ht="45">
      <c r="A525">
        <v>13</v>
      </c>
      <c r="B525">
        <v>17</v>
      </c>
      <c r="C525">
        <v>2019</v>
      </c>
      <c r="D525">
        <v>509</v>
      </c>
      <c r="G525" s="14">
        <v>509</v>
      </c>
      <c r="H525" s="19" t="s">
        <v>541</v>
      </c>
      <c r="I525" s="22">
        <v>100</v>
      </c>
      <c r="J525" s="22" t="s">
        <v>104</v>
      </c>
      <c r="K525" s="14"/>
      <c r="L525" s="6"/>
      <c r="M525" s="1"/>
      <c r="N525" s="1"/>
      <c r="O525" s="28">
        <f>(IF(AND(J525&gt;0,J525&lt;=I525),J525,I525)*(L525-M525+N525))</f>
        <v>0</v>
      </c>
      <c r="P525" s="11"/>
      <c r="Q525" s="1"/>
      <c r="R525" s="1"/>
    </row>
    <row r="526" spans="1:18" ht="45">
      <c r="A526">
        <v>13</v>
      </c>
      <c r="B526">
        <v>17</v>
      </c>
      <c r="C526">
        <v>2019</v>
      </c>
      <c r="D526">
        <v>510</v>
      </c>
      <c r="G526" s="14">
        <v>510</v>
      </c>
      <c r="H526" s="19" t="s">
        <v>542</v>
      </c>
      <c r="I526" s="22">
        <v>300</v>
      </c>
      <c r="J526" s="22" t="s">
        <v>83</v>
      </c>
      <c r="K526" s="14"/>
      <c r="L526" s="6"/>
      <c r="M526" s="1"/>
      <c r="N526" s="1"/>
      <c r="O526" s="28">
        <f>(IF(AND(J526&gt;0,J526&lt;=I526),J526,I526)*(L526-M526+N526))</f>
        <v>0</v>
      </c>
      <c r="P526" s="11"/>
      <c r="Q526" s="1"/>
      <c r="R526" s="1"/>
    </row>
    <row r="527" spans="1:18" ht="56.25">
      <c r="A527">
        <v>13</v>
      </c>
      <c r="B527">
        <v>17</v>
      </c>
      <c r="C527">
        <v>2019</v>
      </c>
      <c r="D527">
        <v>511</v>
      </c>
      <c r="G527" s="14">
        <v>511</v>
      </c>
      <c r="H527" s="19" t="s">
        <v>543</v>
      </c>
      <c r="I527" s="22">
        <v>500</v>
      </c>
      <c r="J527" s="22" t="s">
        <v>30</v>
      </c>
      <c r="K527" s="14"/>
      <c r="L527" s="6"/>
      <c r="M527" s="1"/>
      <c r="N527" s="1"/>
      <c r="O527" s="28">
        <f>(IF(AND(J527&gt;0,J527&lt;=I527),J527,I527)*(L527-M527+N527))</f>
        <v>0</v>
      </c>
      <c r="P527" s="11"/>
      <c r="Q527" s="1"/>
      <c r="R527" s="1"/>
    </row>
    <row r="528" spans="1:18" ht="78.75">
      <c r="A528">
        <v>13</v>
      </c>
      <c r="B528">
        <v>17</v>
      </c>
      <c r="C528">
        <v>2019</v>
      </c>
      <c r="D528">
        <v>512</v>
      </c>
      <c r="G528" s="14">
        <v>512</v>
      </c>
      <c r="H528" s="19" t="s">
        <v>544</v>
      </c>
      <c r="I528" s="22">
        <v>150</v>
      </c>
      <c r="J528" s="22" t="s">
        <v>83</v>
      </c>
      <c r="K528" s="14"/>
      <c r="L528" s="6"/>
      <c r="M528" s="1"/>
      <c r="N528" s="1"/>
      <c r="O528" s="28">
        <f>(IF(AND(J528&gt;0,J528&lt;=I528),J528,I528)*(L528-M528+N528))</f>
        <v>0</v>
      </c>
      <c r="P528" s="11"/>
      <c r="Q528" s="1"/>
      <c r="R528" s="1"/>
    </row>
    <row r="529" spans="1:18" ht="78.75">
      <c r="A529">
        <v>13</v>
      </c>
      <c r="B529">
        <v>17</v>
      </c>
      <c r="C529">
        <v>2019</v>
      </c>
      <c r="D529">
        <v>513</v>
      </c>
      <c r="G529" s="14">
        <v>513</v>
      </c>
      <c r="H529" s="19" t="s">
        <v>545</v>
      </c>
      <c r="I529" s="22">
        <v>400</v>
      </c>
      <c r="J529" s="22" t="s">
        <v>32</v>
      </c>
      <c r="K529" s="14"/>
      <c r="L529" s="6"/>
      <c r="M529" s="1"/>
      <c r="N529" s="1"/>
      <c r="O529" s="28">
        <f>(IF(AND(J529&gt;0,J529&lt;=I529),J529,I529)*(L529-M529+N529))</f>
        <v>0</v>
      </c>
      <c r="P529" s="11"/>
      <c r="Q529" s="1"/>
      <c r="R529" s="1"/>
    </row>
    <row r="530" spans="1:18" ht="67.5">
      <c r="A530">
        <v>13</v>
      </c>
      <c r="B530">
        <v>17</v>
      </c>
      <c r="C530">
        <v>2019</v>
      </c>
      <c r="D530">
        <v>514</v>
      </c>
      <c r="G530" s="14">
        <v>514</v>
      </c>
      <c r="H530" s="19" t="s">
        <v>546</v>
      </c>
      <c r="I530" s="22">
        <v>400</v>
      </c>
      <c r="J530" s="22" t="s">
        <v>83</v>
      </c>
      <c r="K530" s="14"/>
      <c r="L530" s="6"/>
      <c r="M530" s="1"/>
      <c r="N530" s="1"/>
      <c r="O530" s="28">
        <f>(IF(AND(J530&gt;0,J530&lt;=I530),J530,I530)*(L530-M530+N530))</f>
        <v>0</v>
      </c>
      <c r="P530" s="11"/>
      <c r="Q530" s="1"/>
      <c r="R530" s="1"/>
    </row>
    <row r="531" spans="1:18" ht="101.25">
      <c r="A531">
        <v>13</v>
      </c>
      <c r="B531">
        <v>17</v>
      </c>
      <c r="C531">
        <v>2019</v>
      </c>
      <c r="D531">
        <v>515</v>
      </c>
      <c r="G531" s="14">
        <v>515</v>
      </c>
      <c r="H531" s="19" t="s">
        <v>547</v>
      </c>
      <c r="I531" s="22">
        <v>12000</v>
      </c>
      <c r="J531" s="22" t="s">
        <v>30</v>
      </c>
      <c r="K531" s="14"/>
      <c r="L531" s="6"/>
      <c r="M531" s="1"/>
      <c r="N531" s="1"/>
      <c r="O531" s="28">
        <f>(IF(AND(J531&gt;0,J531&lt;=I531),J531,I531)*(L531-M531+N531))</f>
        <v>0</v>
      </c>
      <c r="P531" s="11"/>
      <c r="Q531" s="1"/>
      <c r="R531" s="1"/>
    </row>
    <row r="532" spans="1:18" ht="101.25">
      <c r="A532">
        <v>13</v>
      </c>
      <c r="B532">
        <v>17</v>
      </c>
      <c r="C532">
        <v>2019</v>
      </c>
      <c r="D532">
        <v>516</v>
      </c>
      <c r="G532" s="14">
        <v>516</v>
      </c>
      <c r="H532" s="19" t="s">
        <v>548</v>
      </c>
      <c r="I532" s="22">
        <v>5500</v>
      </c>
      <c r="J532" s="22" t="s">
        <v>30</v>
      </c>
      <c r="K532" s="14"/>
      <c r="L532" s="6"/>
      <c r="M532" s="1"/>
      <c r="N532" s="1"/>
      <c r="O532" s="28">
        <f>(IF(AND(J532&gt;0,J532&lt;=I532),J532,I532)*(L532-M532+N532))</f>
        <v>0</v>
      </c>
      <c r="P532" s="11"/>
      <c r="Q532" s="1"/>
      <c r="R532" s="1"/>
    </row>
    <row r="533" spans="1:18" ht="45">
      <c r="A533">
        <v>13</v>
      </c>
      <c r="B533">
        <v>17</v>
      </c>
      <c r="C533">
        <v>2019</v>
      </c>
      <c r="D533">
        <v>517</v>
      </c>
      <c r="G533" s="14">
        <v>517</v>
      </c>
      <c r="H533" s="19" t="s">
        <v>549</v>
      </c>
      <c r="I533" s="22">
        <v>1000</v>
      </c>
      <c r="J533" s="22" t="s">
        <v>22</v>
      </c>
      <c r="K533" s="14"/>
      <c r="L533" s="6"/>
      <c r="M533" s="1"/>
      <c r="N533" s="1"/>
      <c r="O533" s="28">
        <f>(IF(AND(J533&gt;0,J533&lt;=I533),J533,I533)*(L533-M533+N533))</f>
        <v>0</v>
      </c>
      <c r="P533" s="11"/>
      <c r="Q533" s="1"/>
      <c r="R533" s="1"/>
    </row>
    <row r="534" spans="1:18" ht="33.75">
      <c r="A534">
        <v>13</v>
      </c>
      <c r="B534">
        <v>17</v>
      </c>
      <c r="C534">
        <v>2019</v>
      </c>
      <c r="D534">
        <v>518</v>
      </c>
      <c r="G534" s="14">
        <v>518</v>
      </c>
      <c r="H534" s="19" t="s">
        <v>550</v>
      </c>
      <c r="I534" s="22">
        <v>500</v>
      </c>
      <c r="J534" s="22" t="s">
        <v>104</v>
      </c>
      <c r="K534" s="14"/>
      <c r="L534" s="6"/>
      <c r="M534" s="1"/>
      <c r="N534" s="1"/>
      <c r="O534" s="28">
        <f>(IF(AND(J534&gt;0,J534&lt;=I534),J534,I534)*(L534-M534+N534))</f>
        <v>0</v>
      </c>
      <c r="P534" s="11"/>
      <c r="Q534" s="1"/>
      <c r="R534" s="1"/>
    </row>
    <row r="535" spans="1:18" ht="33.75">
      <c r="A535">
        <v>13</v>
      </c>
      <c r="B535">
        <v>17</v>
      </c>
      <c r="C535">
        <v>2019</v>
      </c>
      <c r="D535">
        <v>519</v>
      </c>
      <c r="G535" s="14">
        <v>519</v>
      </c>
      <c r="H535" s="19" t="s">
        <v>551</v>
      </c>
      <c r="I535" s="22">
        <v>4500</v>
      </c>
      <c r="J535" s="22" t="s">
        <v>32</v>
      </c>
      <c r="K535" s="14"/>
      <c r="L535" s="6"/>
      <c r="M535" s="1"/>
      <c r="N535" s="1"/>
      <c r="O535" s="28">
        <f>(IF(AND(J535&gt;0,J535&lt;=I535),J535,I535)*(L535-M535+N535))</f>
        <v>0</v>
      </c>
      <c r="P535" s="11"/>
      <c r="Q535" s="1"/>
      <c r="R535" s="1"/>
    </row>
    <row r="536" spans="1:18" ht="90">
      <c r="A536">
        <v>13</v>
      </c>
      <c r="B536">
        <v>17</v>
      </c>
      <c r="C536">
        <v>2019</v>
      </c>
      <c r="D536">
        <v>520</v>
      </c>
      <c r="G536" s="14">
        <v>520</v>
      </c>
      <c r="H536" s="19" t="s">
        <v>552</v>
      </c>
      <c r="I536" s="22">
        <v>10000</v>
      </c>
      <c r="J536" s="22" t="s">
        <v>30</v>
      </c>
      <c r="K536" s="14"/>
      <c r="L536" s="6"/>
      <c r="M536" s="1"/>
      <c r="N536" s="1"/>
      <c r="O536" s="28">
        <f>(IF(AND(J536&gt;0,J536&lt;=I536),J536,I536)*(L536-M536+N536))</f>
        <v>0</v>
      </c>
      <c r="P536" s="11"/>
      <c r="Q536" s="1"/>
      <c r="R536" s="1"/>
    </row>
    <row r="537" spans="1:18" ht="45">
      <c r="A537">
        <v>13</v>
      </c>
      <c r="B537">
        <v>17</v>
      </c>
      <c r="C537">
        <v>2019</v>
      </c>
      <c r="D537">
        <v>521</v>
      </c>
      <c r="G537" s="14">
        <v>521</v>
      </c>
      <c r="H537" s="19" t="s">
        <v>553</v>
      </c>
      <c r="I537" s="22">
        <v>200</v>
      </c>
      <c r="J537" s="22" t="s">
        <v>104</v>
      </c>
      <c r="K537" s="14"/>
      <c r="L537" s="6"/>
      <c r="M537" s="1"/>
      <c r="N537" s="1"/>
      <c r="O537" s="28">
        <f>(IF(AND(J537&gt;0,J537&lt;=I537),J537,I537)*(L537-M537+N537))</f>
        <v>0</v>
      </c>
      <c r="P537" s="11"/>
      <c r="Q537" s="1"/>
      <c r="R537" s="1"/>
    </row>
    <row r="538" spans="1:18" ht="101.25">
      <c r="A538">
        <v>13</v>
      </c>
      <c r="B538">
        <v>17</v>
      </c>
      <c r="C538">
        <v>2019</v>
      </c>
      <c r="D538">
        <v>522</v>
      </c>
      <c r="G538" s="14">
        <v>522</v>
      </c>
      <c r="H538" s="19" t="s">
        <v>554</v>
      </c>
      <c r="I538" s="22">
        <v>3000</v>
      </c>
      <c r="J538" s="22" t="s">
        <v>32</v>
      </c>
      <c r="K538" s="14"/>
      <c r="L538" s="6"/>
      <c r="M538" s="1"/>
      <c r="N538" s="1"/>
      <c r="O538" s="28">
        <f>(IF(AND(J538&gt;0,J538&lt;=I538),J538,I538)*(L538-M538+N538))</f>
        <v>0</v>
      </c>
      <c r="P538" s="11"/>
      <c r="Q538" s="1"/>
      <c r="R538" s="1"/>
    </row>
    <row r="539" spans="1:18" ht="90">
      <c r="A539">
        <v>13</v>
      </c>
      <c r="B539">
        <v>17</v>
      </c>
      <c r="C539">
        <v>2019</v>
      </c>
      <c r="D539">
        <v>523</v>
      </c>
      <c r="G539" s="14">
        <v>523</v>
      </c>
      <c r="H539" s="19" t="s">
        <v>555</v>
      </c>
      <c r="I539" s="22">
        <v>900</v>
      </c>
      <c r="J539" s="22" t="s">
        <v>32</v>
      </c>
      <c r="K539" s="14"/>
      <c r="L539" s="6"/>
      <c r="M539" s="1"/>
      <c r="N539" s="1"/>
      <c r="O539" s="28">
        <f>(IF(AND(J539&gt;0,J539&lt;=I539),J539,I539)*(L539-M539+N539))</f>
        <v>0</v>
      </c>
      <c r="P539" s="11"/>
      <c r="Q539" s="1"/>
      <c r="R539" s="1"/>
    </row>
    <row r="540" spans="1:18" ht="90">
      <c r="A540">
        <v>13</v>
      </c>
      <c r="B540">
        <v>17</v>
      </c>
      <c r="C540">
        <v>2019</v>
      </c>
      <c r="D540">
        <v>524</v>
      </c>
      <c r="G540" s="14">
        <v>524</v>
      </c>
      <c r="H540" s="19" t="s">
        <v>556</v>
      </c>
      <c r="I540" s="22">
        <v>200</v>
      </c>
      <c r="J540" s="22" t="s">
        <v>104</v>
      </c>
      <c r="K540" s="14"/>
      <c r="L540" s="6"/>
      <c r="M540" s="1"/>
      <c r="N540" s="1"/>
      <c r="O540" s="28">
        <f>(IF(AND(J540&gt;0,J540&lt;=I540),J540,I540)*(L540-M540+N540))</f>
        <v>0</v>
      </c>
      <c r="P540" s="11"/>
      <c r="Q540" s="1"/>
      <c r="R540" s="1"/>
    </row>
    <row r="541" spans="1:18" ht="90">
      <c r="A541">
        <v>13</v>
      </c>
      <c r="B541">
        <v>17</v>
      </c>
      <c r="C541">
        <v>2019</v>
      </c>
      <c r="D541">
        <v>525</v>
      </c>
      <c r="G541" s="14">
        <v>525</v>
      </c>
      <c r="H541" s="19" t="s">
        <v>557</v>
      </c>
      <c r="I541" s="22">
        <v>2500</v>
      </c>
      <c r="J541" s="22" t="s">
        <v>30</v>
      </c>
      <c r="K541" s="14"/>
      <c r="L541" s="6"/>
      <c r="M541" s="1"/>
      <c r="N541" s="1"/>
      <c r="O541" s="28">
        <f>(IF(AND(J541&gt;0,J541&lt;=I541),J541,I541)*(L541-M541+N541))</f>
        <v>0</v>
      </c>
      <c r="P541" s="11"/>
      <c r="Q541" s="1"/>
      <c r="R541" s="1"/>
    </row>
    <row r="542" spans="1:18" ht="135">
      <c r="A542">
        <v>13</v>
      </c>
      <c r="B542">
        <v>17</v>
      </c>
      <c r="C542">
        <v>2019</v>
      </c>
      <c r="D542">
        <v>526</v>
      </c>
      <c r="G542" s="14">
        <v>526</v>
      </c>
      <c r="H542" s="19" t="s">
        <v>558</v>
      </c>
      <c r="I542" s="22">
        <v>250</v>
      </c>
      <c r="J542" s="22" t="s">
        <v>104</v>
      </c>
      <c r="K542" s="14"/>
      <c r="L542" s="6"/>
      <c r="M542" s="1"/>
      <c r="N542" s="1"/>
      <c r="O542" s="28">
        <f>(IF(AND(J542&gt;0,J542&lt;=I542),J542,I542)*(L542-M542+N542))</f>
        <v>0</v>
      </c>
      <c r="P542" s="11"/>
      <c r="Q542" s="1"/>
      <c r="R542" s="1"/>
    </row>
    <row r="543" spans="1:18" ht="123.75">
      <c r="A543">
        <v>13</v>
      </c>
      <c r="B543">
        <v>17</v>
      </c>
      <c r="C543">
        <v>2019</v>
      </c>
      <c r="D543">
        <v>527</v>
      </c>
      <c r="G543" s="14">
        <v>527</v>
      </c>
      <c r="H543" s="19" t="s">
        <v>559</v>
      </c>
      <c r="I543" s="22">
        <v>3200</v>
      </c>
      <c r="J543" s="22" t="s">
        <v>30</v>
      </c>
      <c r="K543" s="14"/>
      <c r="L543" s="6"/>
      <c r="M543" s="1"/>
      <c r="N543" s="1"/>
      <c r="O543" s="28">
        <f>(IF(AND(J543&gt;0,J543&lt;=I543),J543,I543)*(L543-M543+N543))</f>
        <v>0</v>
      </c>
      <c r="P543" s="11"/>
      <c r="Q543" s="1"/>
      <c r="R543" s="1"/>
    </row>
    <row r="544" spans="1:18" ht="101.25">
      <c r="A544">
        <v>13</v>
      </c>
      <c r="B544">
        <v>17</v>
      </c>
      <c r="C544">
        <v>2019</v>
      </c>
      <c r="D544">
        <v>528</v>
      </c>
      <c r="G544" s="14">
        <v>528</v>
      </c>
      <c r="H544" s="19" t="s">
        <v>560</v>
      </c>
      <c r="I544" s="22">
        <v>200</v>
      </c>
      <c r="J544" s="22" t="s">
        <v>32</v>
      </c>
      <c r="K544" s="14"/>
      <c r="L544" s="6"/>
      <c r="M544" s="1"/>
      <c r="N544" s="1"/>
      <c r="O544" s="28">
        <f>(IF(AND(J544&gt;0,J544&lt;=I544),J544,I544)*(L544-M544+N544))</f>
        <v>0</v>
      </c>
      <c r="P544" s="11"/>
      <c r="Q544" s="1"/>
      <c r="R544" s="1"/>
    </row>
    <row r="545" spans="1:18" ht="78.75">
      <c r="A545">
        <v>13</v>
      </c>
      <c r="B545">
        <v>17</v>
      </c>
      <c r="C545">
        <v>2019</v>
      </c>
      <c r="D545">
        <v>529</v>
      </c>
      <c r="G545" s="14">
        <v>529</v>
      </c>
      <c r="H545" s="19" t="s">
        <v>561</v>
      </c>
      <c r="I545" s="22">
        <v>300</v>
      </c>
      <c r="J545" s="22" t="s">
        <v>104</v>
      </c>
      <c r="K545" s="14"/>
      <c r="L545" s="6"/>
      <c r="M545" s="1"/>
      <c r="N545" s="1"/>
      <c r="O545" s="28">
        <f>(IF(AND(J545&gt;0,J545&lt;=I545),J545,I545)*(L545-M545+N545))</f>
        <v>0</v>
      </c>
      <c r="P545" s="11"/>
      <c r="Q545" s="1"/>
      <c r="R545" s="1"/>
    </row>
    <row r="546" spans="1:18" ht="45">
      <c r="A546">
        <v>13</v>
      </c>
      <c r="B546">
        <v>17</v>
      </c>
      <c r="C546">
        <v>2019</v>
      </c>
      <c r="D546">
        <v>530</v>
      </c>
      <c r="G546" s="14">
        <v>530</v>
      </c>
      <c r="H546" s="19" t="s">
        <v>562</v>
      </c>
      <c r="I546" s="22">
        <v>100</v>
      </c>
      <c r="J546" s="22" t="s">
        <v>104</v>
      </c>
      <c r="K546" s="14"/>
      <c r="L546" s="6"/>
      <c r="M546" s="1"/>
      <c r="N546" s="1"/>
      <c r="O546" s="28">
        <f>(IF(AND(J546&gt;0,J546&lt;=I546),J546,I546)*(L546-M546+N546))</f>
        <v>0</v>
      </c>
      <c r="P546" s="11"/>
      <c r="Q546" s="1"/>
      <c r="R546" s="1"/>
    </row>
    <row r="547" spans="1:18" ht="56.25">
      <c r="A547">
        <v>13</v>
      </c>
      <c r="B547">
        <v>17</v>
      </c>
      <c r="C547">
        <v>2019</v>
      </c>
      <c r="D547">
        <v>531</v>
      </c>
      <c r="G547" s="14">
        <v>531</v>
      </c>
      <c r="H547" s="19" t="s">
        <v>563</v>
      </c>
      <c r="I547" s="22">
        <v>180</v>
      </c>
      <c r="J547" s="22" t="s">
        <v>104</v>
      </c>
      <c r="K547" s="14"/>
      <c r="L547" s="6"/>
      <c r="M547" s="1"/>
      <c r="N547" s="1"/>
      <c r="O547" s="28">
        <f>(IF(AND(J547&gt;0,J547&lt;=I547),J547,I547)*(L547-M547+N547))</f>
        <v>0</v>
      </c>
      <c r="P547" s="11"/>
      <c r="Q547" s="1"/>
      <c r="R547" s="1"/>
    </row>
    <row r="548" spans="1:18" ht="45">
      <c r="A548">
        <v>13</v>
      </c>
      <c r="B548">
        <v>17</v>
      </c>
      <c r="C548">
        <v>2019</v>
      </c>
      <c r="D548">
        <v>532</v>
      </c>
      <c r="G548" s="14">
        <v>532</v>
      </c>
      <c r="H548" s="19" t="s">
        <v>564</v>
      </c>
      <c r="I548" s="22">
        <v>60</v>
      </c>
      <c r="J548" s="22" t="s">
        <v>104</v>
      </c>
      <c r="K548" s="14"/>
      <c r="L548" s="6"/>
      <c r="M548" s="1"/>
      <c r="N548" s="1"/>
      <c r="O548" s="28">
        <f>(IF(AND(J548&gt;0,J548&lt;=I548),J548,I548)*(L548-M548+N548))</f>
        <v>0</v>
      </c>
      <c r="P548" s="11"/>
      <c r="Q548" s="1"/>
      <c r="R548" s="1"/>
    </row>
    <row r="549" spans="1:18" ht="146.25">
      <c r="A549">
        <v>13</v>
      </c>
      <c r="B549">
        <v>17</v>
      </c>
      <c r="C549">
        <v>2019</v>
      </c>
      <c r="D549">
        <v>533</v>
      </c>
      <c r="G549" s="14">
        <v>533</v>
      </c>
      <c r="H549" s="19" t="s">
        <v>565</v>
      </c>
      <c r="I549" s="22">
        <v>5500</v>
      </c>
      <c r="J549" s="22" t="s">
        <v>30</v>
      </c>
      <c r="K549" s="14"/>
      <c r="L549" s="6"/>
      <c r="M549" s="1"/>
      <c r="N549" s="1"/>
      <c r="O549" s="28">
        <f>(IF(AND(J549&gt;0,J549&lt;=I549),J549,I549)*(L549-M549+N549))</f>
        <v>0</v>
      </c>
      <c r="P549" s="11"/>
      <c r="Q549" s="1"/>
      <c r="R549" s="1"/>
    </row>
    <row r="550" spans="1:18" ht="135">
      <c r="A550">
        <v>13</v>
      </c>
      <c r="B550">
        <v>17</v>
      </c>
      <c r="C550">
        <v>2019</v>
      </c>
      <c r="D550">
        <v>534</v>
      </c>
      <c r="G550" s="14">
        <v>534</v>
      </c>
      <c r="H550" s="19" t="s">
        <v>566</v>
      </c>
      <c r="I550" s="22">
        <v>550</v>
      </c>
      <c r="J550" s="22" t="s">
        <v>32</v>
      </c>
      <c r="K550" s="14"/>
      <c r="L550" s="6"/>
      <c r="M550" s="1"/>
      <c r="N550" s="1"/>
      <c r="O550" s="28">
        <f>(IF(AND(J550&gt;0,J550&lt;=I550),J550,I550)*(L550-M550+N550))</f>
        <v>0</v>
      </c>
      <c r="P550" s="11"/>
      <c r="Q550" s="1"/>
      <c r="R550" s="1"/>
    </row>
    <row r="551" spans="1:18" ht="45">
      <c r="A551">
        <v>13</v>
      </c>
      <c r="B551">
        <v>17</v>
      </c>
      <c r="C551">
        <v>2019</v>
      </c>
      <c r="D551">
        <v>535</v>
      </c>
      <c r="G551" s="14">
        <v>535</v>
      </c>
      <c r="H551" s="19" t="s">
        <v>567</v>
      </c>
      <c r="I551" s="22">
        <v>100</v>
      </c>
      <c r="J551" s="22" t="s">
        <v>83</v>
      </c>
      <c r="K551" s="14"/>
      <c r="L551" s="6"/>
      <c r="M551" s="1"/>
      <c r="N551" s="1"/>
      <c r="O551" s="28">
        <f>(IF(AND(J551&gt;0,J551&lt;=I551),J551,I551)*(L551-M551+N551))</f>
        <v>0</v>
      </c>
      <c r="P551" s="11"/>
      <c r="Q551" s="1"/>
      <c r="R551" s="1"/>
    </row>
    <row r="552" spans="1:18" ht="146.25">
      <c r="A552">
        <v>13</v>
      </c>
      <c r="B552">
        <v>17</v>
      </c>
      <c r="C552">
        <v>2019</v>
      </c>
      <c r="D552">
        <v>536</v>
      </c>
      <c r="G552" s="14">
        <v>536</v>
      </c>
      <c r="H552" s="19" t="s">
        <v>568</v>
      </c>
      <c r="I552" s="22">
        <v>12000</v>
      </c>
      <c r="J552" s="22" t="s">
        <v>49</v>
      </c>
      <c r="K552" s="14"/>
      <c r="L552" s="6"/>
      <c r="M552" s="1"/>
      <c r="N552" s="1"/>
      <c r="O552" s="28">
        <f>(IF(AND(J552&gt;0,J552&lt;=I552),J552,I552)*(L552-M552+N552))</f>
        <v>0</v>
      </c>
      <c r="P552" s="11"/>
      <c r="Q552" s="1"/>
      <c r="R552" s="1"/>
    </row>
    <row r="553" spans="1:18" ht="112.5">
      <c r="A553">
        <v>13</v>
      </c>
      <c r="B553">
        <v>17</v>
      </c>
      <c r="C553">
        <v>2019</v>
      </c>
      <c r="D553">
        <v>537</v>
      </c>
      <c r="G553" s="14">
        <v>537</v>
      </c>
      <c r="H553" s="19" t="s">
        <v>569</v>
      </c>
      <c r="I553" s="22">
        <v>32000</v>
      </c>
      <c r="J553" s="22" t="s">
        <v>49</v>
      </c>
      <c r="K553" s="14"/>
      <c r="L553" s="6"/>
      <c r="M553" s="1"/>
      <c r="N553" s="1"/>
      <c r="O553" s="28">
        <f>(IF(AND(J553&gt;0,J553&lt;=I553),J553,I553)*(L553-M553+N553))</f>
        <v>0</v>
      </c>
      <c r="P553" s="11"/>
      <c r="Q553" s="1"/>
      <c r="R553" s="1"/>
    </row>
    <row r="554" spans="1:18" ht="123.75">
      <c r="A554">
        <v>13</v>
      </c>
      <c r="B554">
        <v>17</v>
      </c>
      <c r="C554">
        <v>2019</v>
      </c>
      <c r="D554">
        <v>538</v>
      </c>
      <c r="G554" s="14">
        <v>538</v>
      </c>
      <c r="H554" s="19" t="s">
        <v>570</v>
      </c>
      <c r="I554" s="22">
        <v>1000</v>
      </c>
      <c r="J554" s="22" t="s">
        <v>32</v>
      </c>
      <c r="K554" s="14"/>
      <c r="L554" s="6"/>
      <c r="M554" s="1"/>
      <c r="N554" s="1"/>
      <c r="O554" s="28">
        <f>(IF(AND(J554&gt;0,J554&lt;=I554),J554,I554)*(L554-M554+N554))</f>
        <v>0</v>
      </c>
      <c r="P554" s="11"/>
      <c r="Q554" s="1"/>
      <c r="R554" s="1"/>
    </row>
    <row r="555" spans="1:18" ht="78.75">
      <c r="A555">
        <v>13</v>
      </c>
      <c r="B555">
        <v>17</v>
      </c>
      <c r="C555">
        <v>2019</v>
      </c>
      <c r="D555">
        <v>539</v>
      </c>
      <c r="G555" s="14">
        <v>539</v>
      </c>
      <c r="H555" s="19" t="s">
        <v>571</v>
      </c>
      <c r="I555" s="22">
        <v>800</v>
      </c>
      <c r="J555" s="22" t="s">
        <v>32</v>
      </c>
      <c r="K555" s="14"/>
      <c r="L555" s="6"/>
      <c r="M555" s="1"/>
      <c r="N555" s="1"/>
      <c r="O555" s="28">
        <f>(IF(AND(J555&gt;0,J555&lt;=I555),J555,I555)*(L555-M555+N555))</f>
        <v>0</v>
      </c>
      <c r="P555" s="11"/>
      <c r="Q555" s="1"/>
      <c r="R555" s="1"/>
    </row>
    <row r="556" spans="1:18" ht="90">
      <c r="A556">
        <v>13</v>
      </c>
      <c r="B556">
        <v>17</v>
      </c>
      <c r="C556">
        <v>2019</v>
      </c>
      <c r="D556">
        <v>540</v>
      </c>
      <c r="G556" s="14">
        <v>540</v>
      </c>
      <c r="H556" s="19" t="s">
        <v>572</v>
      </c>
      <c r="I556" s="22">
        <v>200</v>
      </c>
      <c r="J556" s="22" t="s">
        <v>30</v>
      </c>
      <c r="K556" s="14"/>
      <c r="L556" s="6"/>
      <c r="M556" s="1"/>
      <c r="N556" s="1"/>
      <c r="O556" s="28">
        <f>(IF(AND(J556&gt;0,J556&lt;=I556),J556,I556)*(L556-M556+N556))</f>
        <v>0</v>
      </c>
      <c r="P556" s="11"/>
      <c r="Q556" s="1"/>
      <c r="R556" s="1"/>
    </row>
    <row r="557" spans="1:18" ht="90">
      <c r="A557">
        <v>13</v>
      </c>
      <c r="B557">
        <v>17</v>
      </c>
      <c r="C557">
        <v>2019</v>
      </c>
      <c r="D557">
        <v>541</v>
      </c>
      <c r="G557" s="14">
        <v>541</v>
      </c>
      <c r="H557" s="19" t="s">
        <v>573</v>
      </c>
      <c r="I557" s="22">
        <v>10000</v>
      </c>
      <c r="J557" s="22" t="s">
        <v>30</v>
      </c>
      <c r="K557" s="14"/>
      <c r="L557" s="6"/>
      <c r="M557" s="1"/>
      <c r="N557" s="1"/>
      <c r="O557" s="28">
        <f>(IF(AND(J557&gt;0,J557&lt;=I557),J557,I557)*(L557-M557+N557))</f>
        <v>0</v>
      </c>
      <c r="P557" s="11"/>
      <c r="Q557" s="1"/>
      <c r="R557" s="1"/>
    </row>
    <row r="558" spans="1:18" ht="15">
      <c r="A558">
        <v>13</v>
      </c>
      <c r="B558">
        <v>17</v>
      </c>
      <c r="C558">
        <v>2019</v>
      </c>
      <c r="D558">
        <v>542</v>
      </c>
      <c r="G558" s="14">
        <v>542</v>
      </c>
      <c r="H558" s="19" t="s">
        <v>574</v>
      </c>
      <c r="I558" s="22">
        <v>500</v>
      </c>
      <c r="J558" s="22" t="s">
        <v>32</v>
      </c>
      <c r="K558" s="14"/>
      <c r="L558" s="6"/>
      <c r="M558" s="1"/>
      <c r="N558" s="1"/>
      <c r="O558" s="28">
        <f>(IF(AND(J558&gt;0,J558&lt;=I558),J558,I558)*(L558-M558+N558))</f>
        <v>0</v>
      </c>
      <c r="P558" s="11"/>
      <c r="Q558" s="1"/>
      <c r="R558" s="1"/>
    </row>
    <row r="559" spans="1:18" ht="15">
      <c r="A559">
        <v>13</v>
      </c>
      <c r="B559">
        <v>17</v>
      </c>
      <c r="C559">
        <v>2019</v>
      </c>
      <c r="D559">
        <v>543</v>
      </c>
      <c r="G559" s="14">
        <v>543</v>
      </c>
      <c r="H559" s="19" t="s">
        <v>575</v>
      </c>
      <c r="I559" s="22">
        <v>500</v>
      </c>
      <c r="J559" s="22" t="s">
        <v>32</v>
      </c>
      <c r="K559" s="14"/>
      <c r="L559" s="6"/>
      <c r="M559" s="1"/>
      <c r="N559" s="1"/>
      <c r="O559" s="28">
        <f>(IF(AND(J559&gt;0,J559&lt;=I559),J559,I559)*(L559-M559+N559))</f>
        <v>0</v>
      </c>
      <c r="P559" s="11"/>
      <c r="Q559" s="1"/>
      <c r="R559" s="1"/>
    </row>
    <row r="560" spans="1:18" ht="15">
      <c r="A560">
        <v>13</v>
      </c>
      <c r="B560">
        <v>17</v>
      </c>
      <c r="C560">
        <v>2019</v>
      </c>
      <c r="D560">
        <v>544</v>
      </c>
      <c r="G560" s="14">
        <v>544</v>
      </c>
      <c r="H560" s="19" t="s">
        <v>576</v>
      </c>
      <c r="I560" s="22">
        <v>500</v>
      </c>
      <c r="J560" s="22" t="s">
        <v>32</v>
      </c>
      <c r="K560" s="14"/>
      <c r="L560" s="6"/>
      <c r="M560" s="1"/>
      <c r="N560" s="1"/>
      <c r="O560" s="28">
        <f>(IF(AND(J560&gt;0,J560&lt;=I560),J560,I560)*(L560-M560+N560))</f>
        <v>0</v>
      </c>
      <c r="P560" s="11"/>
      <c r="Q560" s="1"/>
      <c r="R560" s="1"/>
    </row>
    <row r="561" spans="1:18" ht="15">
      <c r="A561">
        <v>13</v>
      </c>
      <c r="B561">
        <v>17</v>
      </c>
      <c r="C561">
        <v>2019</v>
      </c>
      <c r="D561">
        <v>545</v>
      </c>
      <c r="G561" s="14">
        <v>545</v>
      </c>
      <c r="H561" s="19" t="s">
        <v>577</v>
      </c>
      <c r="I561" s="22">
        <v>500</v>
      </c>
      <c r="J561" s="22" t="s">
        <v>32</v>
      </c>
      <c r="K561" s="14"/>
      <c r="L561" s="6"/>
      <c r="M561" s="1"/>
      <c r="N561" s="1"/>
      <c r="O561" s="28">
        <f>(IF(AND(J561&gt;0,J561&lt;=I561),J561,I561)*(L561-M561+N561))</f>
        <v>0</v>
      </c>
      <c r="P561" s="11"/>
      <c r="Q561" s="1"/>
      <c r="R561" s="1"/>
    </row>
    <row r="562" spans="1:18" ht="45">
      <c r="A562">
        <v>13</v>
      </c>
      <c r="B562">
        <v>17</v>
      </c>
      <c r="C562">
        <v>2019</v>
      </c>
      <c r="D562">
        <v>546</v>
      </c>
      <c r="G562" s="14">
        <v>546</v>
      </c>
      <c r="H562" s="19" t="s">
        <v>578</v>
      </c>
      <c r="I562" s="22">
        <v>500</v>
      </c>
      <c r="J562" s="22" t="s">
        <v>32</v>
      </c>
      <c r="K562" s="14"/>
      <c r="L562" s="6"/>
      <c r="M562" s="1"/>
      <c r="N562" s="1"/>
      <c r="O562" s="28">
        <f>(IF(AND(J562&gt;0,J562&lt;=I562),J562,I562)*(L562-M562+N562))</f>
        <v>0</v>
      </c>
      <c r="P562" s="11"/>
      <c r="Q562" s="1"/>
      <c r="R562" s="1"/>
    </row>
    <row r="563" spans="1:18" ht="56.25">
      <c r="A563">
        <v>13</v>
      </c>
      <c r="B563">
        <v>17</v>
      </c>
      <c r="C563">
        <v>2019</v>
      </c>
      <c r="D563">
        <v>547</v>
      </c>
      <c r="G563" s="14">
        <v>547</v>
      </c>
      <c r="H563" s="19" t="s">
        <v>579</v>
      </c>
      <c r="I563" s="22">
        <v>300</v>
      </c>
      <c r="J563" s="22" t="s">
        <v>30</v>
      </c>
      <c r="K563" s="14"/>
      <c r="L563" s="6"/>
      <c r="M563" s="1"/>
      <c r="N563" s="1"/>
      <c r="O563" s="28">
        <f>(IF(AND(J563&gt;0,J563&lt;=I563),J563,I563)*(L563-M563+N563))</f>
        <v>0</v>
      </c>
      <c r="P563" s="11"/>
      <c r="Q563" s="1"/>
      <c r="R563" s="1"/>
    </row>
    <row r="564" spans="1:18" ht="67.5">
      <c r="A564">
        <v>13</v>
      </c>
      <c r="B564">
        <v>17</v>
      </c>
      <c r="C564">
        <v>2019</v>
      </c>
      <c r="D564">
        <v>548</v>
      </c>
      <c r="G564" s="14">
        <v>548</v>
      </c>
      <c r="H564" s="19" t="s">
        <v>580</v>
      </c>
      <c r="I564" s="22">
        <v>400</v>
      </c>
      <c r="J564" s="22" t="s">
        <v>30</v>
      </c>
      <c r="K564" s="14"/>
      <c r="L564" s="6"/>
      <c r="M564" s="1"/>
      <c r="N564" s="1"/>
      <c r="O564" s="28">
        <f>(IF(AND(J564&gt;0,J564&lt;=I564),J564,I564)*(L564-M564+N564))</f>
        <v>0</v>
      </c>
      <c r="P564" s="11"/>
      <c r="Q564" s="1"/>
      <c r="R564" s="1"/>
    </row>
    <row r="565" spans="1:18" ht="67.5">
      <c r="A565">
        <v>13</v>
      </c>
      <c r="B565">
        <v>17</v>
      </c>
      <c r="C565">
        <v>2019</v>
      </c>
      <c r="D565">
        <v>549</v>
      </c>
      <c r="G565" s="14">
        <v>549</v>
      </c>
      <c r="H565" s="19" t="s">
        <v>581</v>
      </c>
      <c r="I565" s="22">
        <v>100</v>
      </c>
      <c r="J565" s="22" t="s">
        <v>32</v>
      </c>
      <c r="K565" s="14"/>
      <c r="L565" s="6"/>
      <c r="M565" s="1"/>
      <c r="N565" s="1"/>
      <c r="O565" s="28">
        <f>(IF(AND(J565&gt;0,J565&lt;=I565),J565,I565)*(L565-M565+N565))</f>
        <v>0</v>
      </c>
      <c r="P565" s="11"/>
      <c r="Q565" s="1"/>
      <c r="R565" s="1"/>
    </row>
    <row r="566" spans="1:18" ht="56.25">
      <c r="A566">
        <v>13</v>
      </c>
      <c r="B566">
        <v>17</v>
      </c>
      <c r="C566">
        <v>2019</v>
      </c>
      <c r="D566">
        <v>550</v>
      </c>
      <c r="G566" s="14">
        <v>550</v>
      </c>
      <c r="H566" s="19" t="s">
        <v>582</v>
      </c>
      <c r="I566" s="22">
        <v>300</v>
      </c>
      <c r="J566" s="22" t="s">
        <v>32</v>
      </c>
      <c r="K566" s="14"/>
      <c r="L566" s="6"/>
      <c r="M566" s="1"/>
      <c r="N566" s="1"/>
      <c r="O566" s="28">
        <f>(IF(AND(J566&gt;0,J566&lt;=I566),J566,I566)*(L566-M566+N566))</f>
        <v>0</v>
      </c>
      <c r="P566" s="11"/>
      <c r="Q566" s="1"/>
      <c r="R566" s="1"/>
    </row>
    <row r="567" spans="1:18" ht="45">
      <c r="A567">
        <v>13</v>
      </c>
      <c r="B567">
        <v>17</v>
      </c>
      <c r="C567">
        <v>2019</v>
      </c>
      <c r="D567">
        <v>551</v>
      </c>
      <c r="G567" s="14">
        <v>551</v>
      </c>
      <c r="H567" s="19" t="s">
        <v>583</v>
      </c>
      <c r="I567" s="22">
        <v>20000</v>
      </c>
      <c r="J567" s="22" t="s">
        <v>30</v>
      </c>
      <c r="K567" s="14"/>
      <c r="L567" s="6"/>
      <c r="M567" s="1"/>
      <c r="N567" s="1"/>
      <c r="O567" s="28">
        <f>(IF(AND(J567&gt;0,J567&lt;=I567),J567,I567)*(L567-M567+N567))</f>
        <v>0</v>
      </c>
      <c r="P567" s="11"/>
      <c r="Q567" s="1"/>
      <c r="R567" s="1"/>
    </row>
    <row r="568" spans="1:18" ht="123.75">
      <c r="A568">
        <v>13</v>
      </c>
      <c r="B568">
        <v>17</v>
      </c>
      <c r="C568">
        <v>2019</v>
      </c>
      <c r="D568">
        <v>552</v>
      </c>
      <c r="G568" s="14">
        <v>552</v>
      </c>
      <c r="H568" s="19" t="s">
        <v>584</v>
      </c>
      <c r="I568" s="22">
        <v>6000</v>
      </c>
      <c r="J568" s="22" t="s">
        <v>30</v>
      </c>
      <c r="K568" s="14"/>
      <c r="L568" s="6"/>
      <c r="M568" s="1"/>
      <c r="N568" s="1"/>
      <c r="O568" s="28">
        <f>(IF(AND(J568&gt;0,J568&lt;=I568),J568,I568)*(L568-M568+N568))</f>
        <v>0</v>
      </c>
      <c r="P568" s="11"/>
      <c r="Q568" s="1"/>
      <c r="R568" s="1"/>
    </row>
    <row r="569" spans="1:18" ht="78.75">
      <c r="A569">
        <v>13</v>
      </c>
      <c r="B569">
        <v>17</v>
      </c>
      <c r="C569">
        <v>2019</v>
      </c>
      <c r="D569">
        <v>553</v>
      </c>
      <c r="G569" s="14">
        <v>553</v>
      </c>
      <c r="H569" s="19" t="s">
        <v>585</v>
      </c>
      <c r="I569" s="22">
        <v>2500</v>
      </c>
      <c r="J569" s="22" t="s">
        <v>22</v>
      </c>
      <c r="K569" s="14"/>
      <c r="L569" s="6"/>
      <c r="M569" s="1"/>
      <c r="N569" s="1"/>
      <c r="O569" s="28">
        <f>(IF(AND(J569&gt;0,J569&lt;=I569),J569,I569)*(L569-M569+N569))</f>
        <v>0</v>
      </c>
      <c r="P569" s="11"/>
      <c r="Q569" s="1"/>
      <c r="R569" s="1"/>
    </row>
    <row r="570" spans="1:18" ht="78.75">
      <c r="A570">
        <v>13</v>
      </c>
      <c r="B570">
        <v>17</v>
      </c>
      <c r="C570">
        <v>2019</v>
      </c>
      <c r="D570">
        <v>554</v>
      </c>
      <c r="G570" s="14">
        <v>554</v>
      </c>
      <c r="H570" s="19" t="s">
        <v>586</v>
      </c>
      <c r="I570" s="22">
        <v>200</v>
      </c>
      <c r="J570" s="22" t="s">
        <v>104</v>
      </c>
      <c r="K570" s="14"/>
      <c r="L570" s="6"/>
      <c r="M570" s="1"/>
      <c r="N570" s="1"/>
      <c r="O570" s="28">
        <f>(IF(AND(J570&gt;0,J570&lt;=I570),J570,I570)*(L570-M570+N570))</f>
        <v>0</v>
      </c>
      <c r="P570" s="11"/>
      <c r="Q570" s="1"/>
      <c r="R570" s="1"/>
    </row>
    <row r="571" spans="1:18" ht="22.5">
      <c r="A571">
        <v>13</v>
      </c>
      <c r="B571">
        <v>17</v>
      </c>
      <c r="C571">
        <v>2019</v>
      </c>
      <c r="D571">
        <v>555</v>
      </c>
      <c r="G571" s="14">
        <v>555</v>
      </c>
      <c r="H571" s="19" t="s">
        <v>587</v>
      </c>
      <c r="I571" s="22">
        <v>6000</v>
      </c>
      <c r="J571" s="22" t="s">
        <v>30</v>
      </c>
      <c r="K571" s="14"/>
      <c r="L571" s="6"/>
      <c r="M571" s="1"/>
      <c r="N571" s="1"/>
      <c r="O571" s="28">
        <f>(IF(AND(J571&gt;0,J571&lt;=I571),J571,I571)*(L571-M571+N571))</f>
        <v>0</v>
      </c>
      <c r="P571" s="11"/>
      <c r="Q571" s="1"/>
      <c r="R571" s="1"/>
    </row>
    <row r="572" spans="1:18" ht="78.75">
      <c r="A572">
        <v>13</v>
      </c>
      <c r="B572">
        <v>17</v>
      </c>
      <c r="C572">
        <v>2019</v>
      </c>
      <c r="D572">
        <v>556</v>
      </c>
      <c r="G572" s="14">
        <v>556</v>
      </c>
      <c r="H572" s="19" t="s">
        <v>588</v>
      </c>
      <c r="I572" s="22">
        <v>600</v>
      </c>
      <c r="J572" s="22" t="s">
        <v>32</v>
      </c>
      <c r="K572" s="14"/>
      <c r="L572" s="6"/>
      <c r="M572" s="1"/>
      <c r="N572" s="1"/>
      <c r="O572" s="28">
        <f>(IF(AND(J572&gt;0,J572&lt;=I572),J572,I572)*(L572-M572+N572))</f>
        <v>0</v>
      </c>
      <c r="P572" s="11"/>
      <c r="Q572" s="1"/>
      <c r="R572" s="1"/>
    </row>
    <row r="573" spans="1:18" ht="78.75">
      <c r="A573">
        <v>13</v>
      </c>
      <c r="B573">
        <v>17</v>
      </c>
      <c r="C573">
        <v>2019</v>
      </c>
      <c r="D573">
        <v>557</v>
      </c>
      <c r="G573" s="14">
        <v>557</v>
      </c>
      <c r="H573" s="19" t="s">
        <v>589</v>
      </c>
      <c r="I573" s="22">
        <v>600</v>
      </c>
      <c r="J573" s="22" t="s">
        <v>32</v>
      </c>
      <c r="K573" s="14"/>
      <c r="L573" s="6"/>
      <c r="M573" s="1"/>
      <c r="N573" s="1"/>
      <c r="O573" s="28">
        <f>(IF(AND(J573&gt;0,J573&lt;=I573),J573,I573)*(L573-M573+N573))</f>
        <v>0</v>
      </c>
      <c r="P573" s="11"/>
      <c r="Q573" s="1"/>
      <c r="R573" s="1"/>
    </row>
    <row r="574" spans="1:18" ht="78.75">
      <c r="A574">
        <v>13</v>
      </c>
      <c r="B574">
        <v>17</v>
      </c>
      <c r="C574">
        <v>2019</v>
      </c>
      <c r="D574">
        <v>558</v>
      </c>
      <c r="G574" s="14">
        <v>558</v>
      </c>
      <c r="H574" s="19" t="s">
        <v>590</v>
      </c>
      <c r="I574" s="22">
        <v>600</v>
      </c>
      <c r="J574" s="22" t="s">
        <v>32</v>
      </c>
      <c r="K574" s="14"/>
      <c r="L574" s="6"/>
      <c r="M574" s="1"/>
      <c r="N574" s="1"/>
      <c r="O574" s="28">
        <f>(IF(AND(J574&gt;0,J574&lt;=I574),J574,I574)*(L574-M574+N574))</f>
        <v>0</v>
      </c>
      <c r="P574" s="11"/>
      <c r="Q574" s="1"/>
      <c r="R574" s="1"/>
    </row>
    <row r="575" spans="1:18" ht="78.75">
      <c r="A575">
        <v>13</v>
      </c>
      <c r="B575">
        <v>17</v>
      </c>
      <c r="C575">
        <v>2019</v>
      </c>
      <c r="D575">
        <v>559</v>
      </c>
      <c r="G575" s="14">
        <v>559</v>
      </c>
      <c r="H575" s="19" t="s">
        <v>591</v>
      </c>
      <c r="I575" s="22">
        <v>600</v>
      </c>
      <c r="J575" s="22" t="s">
        <v>32</v>
      </c>
      <c r="K575" s="14"/>
      <c r="L575" s="6"/>
      <c r="M575" s="1"/>
      <c r="N575" s="1"/>
      <c r="O575" s="28">
        <f>(IF(AND(J575&gt;0,J575&lt;=I575),J575,I575)*(L575-M575+N575))</f>
        <v>0</v>
      </c>
      <c r="P575" s="11"/>
      <c r="Q575" s="1"/>
      <c r="R575" s="1"/>
    </row>
    <row r="576" spans="1:18" ht="78.75">
      <c r="A576">
        <v>13</v>
      </c>
      <c r="B576">
        <v>17</v>
      </c>
      <c r="C576">
        <v>2019</v>
      </c>
      <c r="D576">
        <v>560</v>
      </c>
      <c r="G576" s="14">
        <v>560</v>
      </c>
      <c r="H576" s="19" t="s">
        <v>592</v>
      </c>
      <c r="I576" s="22">
        <v>600</v>
      </c>
      <c r="J576" s="22" t="s">
        <v>32</v>
      </c>
      <c r="K576" s="14"/>
      <c r="L576" s="6"/>
      <c r="M576" s="1"/>
      <c r="N576" s="1"/>
      <c r="O576" s="28">
        <f>(IF(AND(J576&gt;0,J576&lt;=I576),J576,I576)*(L576-M576+N576))</f>
        <v>0</v>
      </c>
      <c r="P576" s="11"/>
      <c r="Q576" s="1"/>
      <c r="R576" s="1"/>
    </row>
    <row r="577" spans="1:18" ht="78.75">
      <c r="A577">
        <v>13</v>
      </c>
      <c r="B577">
        <v>17</v>
      </c>
      <c r="C577">
        <v>2019</v>
      </c>
      <c r="D577">
        <v>561</v>
      </c>
      <c r="G577" s="14">
        <v>561</v>
      </c>
      <c r="H577" s="19" t="s">
        <v>593</v>
      </c>
      <c r="I577" s="22">
        <v>600</v>
      </c>
      <c r="J577" s="22" t="s">
        <v>32</v>
      </c>
      <c r="K577" s="14"/>
      <c r="L577" s="6"/>
      <c r="M577" s="1"/>
      <c r="N577" s="1"/>
      <c r="O577" s="28">
        <f>(IF(AND(J577&gt;0,J577&lt;=I577),J577,I577)*(L577-M577+N577))</f>
        <v>0</v>
      </c>
      <c r="P577" s="11"/>
      <c r="Q577" s="1"/>
      <c r="R577" s="1"/>
    </row>
    <row r="578" spans="1:18" ht="146.25">
      <c r="A578">
        <v>13</v>
      </c>
      <c r="B578">
        <v>17</v>
      </c>
      <c r="C578">
        <v>2019</v>
      </c>
      <c r="D578">
        <v>562</v>
      </c>
      <c r="G578" s="14">
        <v>562</v>
      </c>
      <c r="H578" s="19" t="s">
        <v>594</v>
      </c>
      <c r="I578" s="22">
        <v>1200</v>
      </c>
      <c r="J578" s="22" t="s">
        <v>32</v>
      </c>
      <c r="K578" s="14"/>
      <c r="L578" s="6"/>
      <c r="M578" s="1"/>
      <c r="N578" s="1"/>
      <c r="O578" s="28">
        <f>(IF(AND(J578&gt;0,J578&lt;=I578),J578,I578)*(L578-M578+N578))</f>
        <v>0</v>
      </c>
      <c r="P578" s="11"/>
      <c r="Q578" s="1"/>
      <c r="R578" s="1"/>
    </row>
    <row r="579" spans="1:18" ht="135">
      <c r="A579">
        <v>13</v>
      </c>
      <c r="B579">
        <v>17</v>
      </c>
      <c r="C579">
        <v>2019</v>
      </c>
      <c r="D579">
        <v>563</v>
      </c>
      <c r="G579" s="14">
        <v>563</v>
      </c>
      <c r="H579" s="19" t="s">
        <v>595</v>
      </c>
      <c r="I579" s="22">
        <v>200</v>
      </c>
      <c r="J579" s="22" t="s">
        <v>22</v>
      </c>
      <c r="K579" s="14"/>
      <c r="L579" s="6"/>
      <c r="M579" s="1"/>
      <c r="N579" s="1"/>
      <c r="O579" s="28">
        <f>(IF(AND(J579&gt;0,J579&lt;=I579),J579,I579)*(L579-M579+N579))</f>
        <v>0</v>
      </c>
      <c r="P579" s="11"/>
      <c r="Q579" s="1"/>
      <c r="R579" s="1"/>
    </row>
    <row r="580" spans="1:18" ht="146.25">
      <c r="A580">
        <v>13</v>
      </c>
      <c r="B580">
        <v>17</v>
      </c>
      <c r="C580">
        <v>2019</v>
      </c>
      <c r="D580">
        <v>564</v>
      </c>
      <c r="G580" s="14">
        <v>564</v>
      </c>
      <c r="H580" s="19" t="s">
        <v>596</v>
      </c>
      <c r="I580" s="22">
        <v>100</v>
      </c>
      <c r="J580" s="22" t="s">
        <v>22</v>
      </c>
      <c r="K580" s="14"/>
      <c r="L580" s="6"/>
      <c r="M580" s="1"/>
      <c r="N580" s="1"/>
      <c r="O580" s="28">
        <f>(IF(AND(J580&gt;0,J580&lt;=I580),J580,I580)*(L580-M580+N580))</f>
        <v>0</v>
      </c>
      <c r="P580" s="11"/>
      <c r="Q580" s="1"/>
      <c r="R580" s="1"/>
    </row>
    <row r="581" spans="1:18" ht="146.25">
      <c r="A581">
        <v>13</v>
      </c>
      <c r="B581">
        <v>17</v>
      </c>
      <c r="C581">
        <v>2019</v>
      </c>
      <c r="D581">
        <v>565</v>
      </c>
      <c r="G581" s="14">
        <v>565</v>
      </c>
      <c r="H581" s="19" t="s">
        <v>597</v>
      </c>
      <c r="I581" s="22">
        <v>100</v>
      </c>
      <c r="J581" s="22" t="s">
        <v>22</v>
      </c>
      <c r="K581" s="14"/>
      <c r="L581" s="6"/>
      <c r="M581" s="1"/>
      <c r="N581" s="1"/>
      <c r="O581" s="28">
        <f>(IF(AND(J581&gt;0,J581&lt;=I581),J581,I581)*(L581-M581+N581))</f>
        <v>0</v>
      </c>
      <c r="P581" s="11"/>
      <c r="Q581" s="1"/>
      <c r="R581" s="1"/>
    </row>
    <row r="582" spans="1:18" ht="123.75">
      <c r="A582">
        <v>13</v>
      </c>
      <c r="B582">
        <v>17</v>
      </c>
      <c r="C582">
        <v>2019</v>
      </c>
      <c r="D582">
        <v>566</v>
      </c>
      <c r="G582" s="14">
        <v>566</v>
      </c>
      <c r="H582" s="19" t="s">
        <v>598</v>
      </c>
      <c r="I582" s="22">
        <v>500</v>
      </c>
      <c r="J582" s="22" t="s">
        <v>22</v>
      </c>
      <c r="K582" s="14"/>
      <c r="L582" s="6"/>
      <c r="M582" s="1"/>
      <c r="N582" s="1"/>
      <c r="O582" s="28">
        <f>(IF(AND(J582&gt;0,J582&lt;=I582),J582,I582)*(L582-M582+N582))</f>
        <v>0</v>
      </c>
      <c r="P582" s="11"/>
      <c r="Q582" s="1"/>
      <c r="R582" s="1"/>
    </row>
    <row r="583" spans="1:18" ht="135">
      <c r="A583">
        <v>13</v>
      </c>
      <c r="B583">
        <v>17</v>
      </c>
      <c r="C583">
        <v>2019</v>
      </c>
      <c r="D583">
        <v>567</v>
      </c>
      <c r="G583" s="14">
        <v>567</v>
      </c>
      <c r="H583" s="19" t="s">
        <v>599</v>
      </c>
      <c r="I583" s="22">
        <v>500</v>
      </c>
      <c r="J583" s="22" t="s">
        <v>22</v>
      </c>
      <c r="K583" s="14"/>
      <c r="L583" s="6"/>
      <c r="M583" s="1"/>
      <c r="N583" s="1"/>
      <c r="O583" s="28">
        <f>(IF(AND(J583&gt;0,J583&lt;=I583),J583,I583)*(L583-M583+N583))</f>
        <v>0</v>
      </c>
      <c r="P583" s="11"/>
      <c r="Q583" s="1"/>
      <c r="R583" s="1"/>
    </row>
    <row r="584" spans="1:18" ht="67.5">
      <c r="A584">
        <v>13</v>
      </c>
      <c r="B584">
        <v>17</v>
      </c>
      <c r="C584">
        <v>2019</v>
      </c>
      <c r="D584">
        <v>568</v>
      </c>
      <c r="G584" s="14">
        <v>568</v>
      </c>
      <c r="H584" s="19" t="s">
        <v>600</v>
      </c>
      <c r="I584" s="22">
        <v>50</v>
      </c>
      <c r="J584" s="22" t="s">
        <v>32</v>
      </c>
      <c r="K584" s="14"/>
      <c r="L584" s="6"/>
      <c r="M584" s="1"/>
      <c r="N584" s="1"/>
      <c r="O584" s="28">
        <f>(IF(AND(J584&gt;0,J584&lt;=I584),J584,I584)*(L584-M584+N584))</f>
        <v>0</v>
      </c>
      <c r="P584" s="11"/>
      <c r="Q584" s="1"/>
      <c r="R584" s="1"/>
    </row>
    <row r="585" spans="1:18" ht="101.25">
      <c r="A585">
        <v>13</v>
      </c>
      <c r="B585">
        <v>17</v>
      </c>
      <c r="C585">
        <v>2019</v>
      </c>
      <c r="D585">
        <v>569</v>
      </c>
      <c r="G585" s="14">
        <v>569</v>
      </c>
      <c r="H585" s="19" t="s">
        <v>601</v>
      </c>
      <c r="I585" s="22">
        <v>100</v>
      </c>
      <c r="J585" s="22" t="s">
        <v>49</v>
      </c>
      <c r="K585" s="14"/>
      <c r="L585" s="6"/>
      <c r="M585" s="1"/>
      <c r="N585" s="1"/>
      <c r="O585" s="28">
        <f>(IF(AND(J585&gt;0,J585&lt;=I585),J585,I585)*(L585-M585+N585))</f>
        <v>0</v>
      </c>
      <c r="P585" s="11"/>
      <c r="Q585" s="1"/>
      <c r="R585" s="1"/>
    </row>
    <row r="586" spans="1:18" ht="90">
      <c r="A586">
        <v>13</v>
      </c>
      <c r="B586">
        <v>17</v>
      </c>
      <c r="C586">
        <v>2019</v>
      </c>
      <c r="D586">
        <v>570</v>
      </c>
      <c r="G586" s="14">
        <v>570</v>
      </c>
      <c r="H586" s="19" t="s">
        <v>602</v>
      </c>
      <c r="I586" s="22">
        <v>500</v>
      </c>
      <c r="J586" s="22" t="s">
        <v>22</v>
      </c>
      <c r="K586" s="14"/>
      <c r="L586" s="6"/>
      <c r="M586" s="1"/>
      <c r="N586" s="1"/>
      <c r="O586" s="28">
        <f>(IF(AND(J586&gt;0,J586&lt;=I586),J586,I586)*(L586-M586+N586))</f>
        <v>0</v>
      </c>
      <c r="P586" s="11"/>
      <c r="Q586" s="1"/>
      <c r="R586" s="1"/>
    </row>
    <row r="587" spans="1:18" ht="78.75">
      <c r="A587">
        <v>13</v>
      </c>
      <c r="B587">
        <v>17</v>
      </c>
      <c r="C587">
        <v>2019</v>
      </c>
      <c r="D587">
        <v>571</v>
      </c>
      <c r="G587" s="14">
        <v>571</v>
      </c>
      <c r="H587" s="19" t="s">
        <v>603</v>
      </c>
      <c r="I587" s="22">
        <v>500</v>
      </c>
      <c r="J587" s="22" t="s">
        <v>22</v>
      </c>
      <c r="K587" s="14"/>
      <c r="L587" s="6"/>
      <c r="M587" s="1"/>
      <c r="N587" s="1"/>
      <c r="O587" s="28">
        <f>(IF(AND(J587&gt;0,J587&lt;=I587),J587,I587)*(L587-M587+N587))</f>
        <v>0</v>
      </c>
      <c r="P587" s="11"/>
      <c r="Q587" s="1"/>
      <c r="R587" s="1"/>
    </row>
    <row r="588" spans="1:18" ht="22.5">
      <c r="A588">
        <v>13</v>
      </c>
      <c r="B588">
        <v>17</v>
      </c>
      <c r="C588">
        <v>2019</v>
      </c>
      <c r="D588">
        <v>572</v>
      </c>
      <c r="G588" s="14">
        <v>572</v>
      </c>
      <c r="H588" s="19" t="s">
        <v>604</v>
      </c>
      <c r="I588" s="22">
        <v>1000</v>
      </c>
      <c r="J588" s="22" t="s">
        <v>32</v>
      </c>
      <c r="K588" s="14"/>
      <c r="L588" s="6"/>
      <c r="M588" s="1"/>
      <c r="N588" s="1"/>
      <c r="O588" s="28">
        <f>(IF(AND(J588&gt;0,J588&lt;=I588),J588,I588)*(L588-M588+N588))</f>
        <v>0</v>
      </c>
      <c r="P588" s="11"/>
      <c r="Q588" s="1"/>
      <c r="R588" s="1"/>
    </row>
    <row r="589" spans="1:18" ht="22.5">
      <c r="A589">
        <v>13</v>
      </c>
      <c r="B589">
        <v>17</v>
      </c>
      <c r="C589">
        <v>2019</v>
      </c>
      <c r="D589">
        <v>573</v>
      </c>
      <c r="G589" s="14">
        <v>573</v>
      </c>
      <c r="H589" s="19" t="s">
        <v>605</v>
      </c>
      <c r="I589" s="22">
        <v>2000</v>
      </c>
      <c r="J589" s="22" t="s">
        <v>32</v>
      </c>
      <c r="K589" s="14"/>
      <c r="L589" s="6"/>
      <c r="M589" s="1"/>
      <c r="N589" s="1"/>
      <c r="O589" s="28">
        <f>(IF(AND(J589&gt;0,J589&lt;=I589),J589,I589)*(L589-M589+N589))</f>
        <v>0</v>
      </c>
      <c r="P589" s="11"/>
      <c r="Q589" s="1"/>
      <c r="R589" s="1"/>
    </row>
    <row r="590" spans="1:18" ht="22.5">
      <c r="A590">
        <v>13</v>
      </c>
      <c r="B590">
        <v>17</v>
      </c>
      <c r="C590">
        <v>2019</v>
      </c>
      <c r="D590">
        <v>574</v>
      </c>
      <c r="G590" s="14">
        <v>574</v>
      </c>
      <c r="H590" s="19" t="s">
        <v>606</v>
      </c>
      <c r="I590" s="22">
        <v>2000</v>
      </c>
      <c r="J590" s="22" t="s">
        <v>32</v>
      </c>
      <c r="K590" s="14"/>
      <c r="L590" s="6"/>
      <c r="M590" s="1"/>
      <c r="N590" s="1"/>
      <c r="O590" s="28">
        <f>(IF(AND(J590&gt;0,J590&lt;=I590),J590,I590)*(L590-M590+N590))</f>
        <v>0</v>
      </c>
      <c r="P590" s="11"/>
      <c r="Q590" s="1"/>
      <c r="R590" s="1"/>
    </row>
    <row r="591" spans="1:18" ht="22.5">
      <c r="A591">
        <v>13</v>
      </c>
      <c r="B591">
        <v>17</v>
      </c>
      <c r="C591">
        <v>2019</v>
      </c>
      <c r="D591">
        <v>575</v>
      </c>
      <c r="G591" s="14">
        <v>575</v>
      </c>
      <c r="H591" s="19" t="s">
        <v>607</v>
      </c>
      <c r="I591" s="22">
        <v>2000</v>
      </c>
      <c r="J591" s="22" t="s">
        <v>32</v>
      </c>
      <c r="K591" s="14"/>
      <c r="L591" s="6"/>
      <c r="M591" s="1"/>
      <c r="N591" s="1"/>
      <c r="O591" s="28">
        <f>(IF(AND(J591&gt;0,J591&lt;=I591),J591,I591)*(L591-M591+N591))</f>
        <v>0</v>
      </c>
      <c r="P591" s="11"/>
      <c r="Q591" s="1"/>
      <c r="R591" s="1"/>
    </row>
    <row r="592" spans="1:18" ht="67.5">
      <c r="A592">
        <v>13</v>
      </c>
      <c r="B592">
        <v>17</v>
      </c>
      <c r="C592">
        <v>2019</v>
      </c>
      <c r="D592">
        <v>576</v>
      </c>
      <c r="G592" s="14">
        <v>576</v>
      </c>
      <c r="H592" s="19" t="s">
        <v>608</v>
      </c>
      <c r="I592" s="22">
        <v>1200</v>
      </c>
      <c r="J592" s="22" t="s">
        <v>53</v>
      </c>
      <c r="K592" s="14"/>
      <c r="L592" s="6"/>
      <c r="M592" s="1"/>
      <c r="N592" s="1"/>
      <c r="O592" s="28">
        <f>(IF(AND(J592&gt;0,J592&lt;=I592),J592,I592)*(L592-M592+N592))</f>
        <v>0</v>
      </c>
      <c r="P592" s="11"/>
      <c r="Q592" s="1"/>
      <c r="R592" s="1"/>
    </row>
    <row r="593" spans="1:18" ht="67.5">
      <c r="A593">
        <v>13</v>
      </c>
      <c r="B593">
        <v>17</v>
      </c>
      <c r="C593">
        <v>2019</v>
      </c>
      <c r="D593">
        <v>577</v>
      </c>
      <c r="G593" s="14">
        <v>577</v>
      </c>
      <c r="H593" s="19" t="s">
        <v>609</v>
      </c>
      <c r="I593" s="22">
        <v>9000</v>
      </c>
      <c r="J593" s="22" t="s">
        <v>30</v>
      </c>
      <c r="K593" s="14"/>
      <c r="L593" s="6"/>
      <c r="M593" s="1"/>
      <c r="N593" s="1"/>
      <c r="O593" s="28">
        <f>(IF(AND(J593&gt;0,J593&lt;=I593),J593,I593)*(L593-M593+N593))</f>
        <v>0</v>
      </c>
      <c r="P593" s="11"/>
      <c r="Q593" s="1"/>
      <c r="R593" s="1"/>
    </row>
    <row r="594" spans="1:18" ht="67.5">
      <c r="A594">
        <v>13</v>
      </c>
      <c r="B594">
        <v>17</v>
      </c>
      <c r="C594">
        <v>2019</v>
      </c>
      <c r="D594">
        <v>578</v>
      </c>
      <c r="G594" s="14">
        <v>578</v>
      </c>
      <c r="H594" s="19" t="s">
        <v>610</v>
      </c>
      <c r="I594" s="22">
        <v>6500</v>
      </c>
      <c r="J594" s="22" t="s">
        <v>30</v>
      </c>
      <c r="K594" s="14"/>
      <c r="L594" s="6"/>
      <c r="M594" s="1"/>
      <c r="N594" s="1"/>
      <c r="O594" s="28">
        <f>(IF(AND(J594&gt;0,J594&lt;=I594),J594,I594)*(L594-M594+N594))</f>
        <v>0</v>
      </c>
      <c r="P594" s="11"/>
      <c r="Q594" s="1"/>
      <c r="R594" s="1"/>
    </row>
    <row r="595" spans="1:18" ht="67.5">
      <c r="A595">
        <v>13</v>
      </c>
      <c r="B595">
        <v>17</v>
      </c>
      <c r="C595">
        <v>2019</v>
      </c>
      <c r="D595">
        <v>579</v>
      </c>
      <c r="G595" s="14">
        <v>579</v>
      </c>
      <c r="H595" s="19" t="s">
        <v>611</v>
      </c>
      <c r="I595" s="22">
        <v>1500</v>
      </c>
      <c r="J595" s="22" t="s">
        <v>30</v>
      </c>
      <c r="K595" s="14"/>
      <c r="L595" s="6"/>
      <c r="M595" s="1"/>
      <c r="N595" s="1"/>
      <c r="O595" s="28">
        <f>(IF(AND(J595&gt;0,J595&lt;=I595),J595,I595)*(L595-M595+N595))</f>
        <v>0</v>
      </c>
      <c r="P595" s="11"/>
      <c r="Q595" s="1"/>
      <c r="R595" s="1"/>
    </row>
    <row r="596" spans="1:18" ht="33.75">
      <c r="A596">
        <v>13</v>
      </c>
      <c r="B596">
        <v>17</v>
      </c>
      <c r="C596">
        <v>2019</v>
      </c>
      <c r="D596">
        <v>580</v>
      </c>
      <c r="G596" s="14">
        <v>580</v>
      </c>
      <c r="H596" s="19" t="s">
        <v>612</v>
      </c>
      <c r="I596" s="22">
        <v>500</v>
      </c>
      <c r="J596" s="22" t="s">
        <v>30</v>
      </c>
      <c r="K596" s="14"/>
      <c r="L596" s="6"/>
      <c r="M596" s="1"/>
      <c r="N596" s="1"/>
      <c r="O596" s="28">
        <f>(IF(AND(J596&gt;0,J596&lt;=I596),J596,I596)*(L596-M596+N596))</f>
        <v>0</v>
      </c>
      <c r="P596" s="11"/>
      <c r="Q596" s="1"/>
      <c r="R596" s="1"/>
    </row>
    <row r="597" spans="1:18" ht="90">
      <c r="A597">
        <v>13</v>
      </c>
      <c r="B597">
        <v>17</v>
      </c>
      <c r="C597">
        <v>2019</v>
      </c>
      <c r="D597">
        <v>581</v>
      </c>
      <c r="G597" s="14">
        <v>581</v>
      </c>
      <c r="H597" s="19" t="s">
        <v>613</v>
      </c>
      <c r="I597" s="22">
        <v>4000</v>
      </c>
      <c r="J597" s="22" t="s">
        <v>30</v>
      </c>
      <c r="K597" s="14"/>
      <c r="L597" s="6"/>
      <c r="M597" s="1"/>
      <c r="N597" s="1"/>
      <c r="O597" s="28">
        <f>(IF(AND(J597&gt;0,J597&lt;=I597),J597,I597)*(L597-M597+N597))</f>
        <v>0</v>
      </c>
      <c r="P597" s="11"/>
      <c r="Q597" s="1"/>
      <c r="R597" s="1"/>
    </row>
    <row r="598" spans="1:18" ht="56.25">
      <c r="A598">
        <v>13</v>
      </c>
      <c r="B598">
        <v>17</v>
      </c>
      <c r="C598">
        <v>2019</v>
      </c>
      <c r="D598">
        <v>582</v>
      </c>
      <c r="G598" s="14">
        <v>582</v>
      </c>
      <c r="H598" s="19" t="s">
        <v>614</v>
      </c>
      <c r="I598" s="22">
        <v>4000</v>
      </c>
      <c r="J598" s="22" t="s">
        <v>30</v>
      </c>
      <c r="K598" s="14"/>
      <c r="L598" s="6"/>
      <c r="M598" s="1"/>
      <c r="N598" s="1"/>
      <c r="O598" s="28">
        <f>(IF(AND(J598&gt;0,J598&lt;=I598),J598,I598)*(L598-M598+N598))</f>
        <v>0</v>
      </c>
      <c r="P598" s="11"/>
      <c r="Q598" s="1"/>
      <c r="R598" s="1"/>
    </row>
    <row r="599" spans="1:18" ht="225">
      <c r="A599">
        <v>13</v>
      </c>
      <c r="B599">
        <v>17</v>
      </c>
      <c r="C599">
        <v>2019</v>
      </c>
      <c r="D599">
        <v>583</v>
      </c>
      <c r="G599" s="14">
        <v>583</v>
      </c>
      <c r="H599" s="19" t="s">
        <v>615</v>
      </c>
      <c r="I599" s="22">
        <v>3000</v>
      </c>
      <c r="J599" s="22" t="s">
        <v>30</v>
      </c>
      <c r="K599" s="14"/>
      <c r="L599" s="6"/>
      <c r="M599" s="1"/>
      <c r="N599" s="1"/>
      <c r="O599" s="28">
        <f>(IF(AND(J599&gt;0,J599&lt;=I599),J599,I599)*(L599-M599+N599))</f>
        <v>0</v>
      </c>
      <c r="P599" s="11"/>
      <c r="Q599" s="1"/>
      <c r="R599" s="1"/>
    </row>
    <row r="600" spans="1:18" ht="123.75">
      <c r="A600">
        <v>13</v>
      </c>
      <c r="B600">
        <v>17</v>
      </c>
      <c r="C600">
        <v>2019</v>
      </c>
      <c r="D600">
        <v>584</v>
      </c>
      <c r="G600" s="14">
        <v>584</v>
      </c>
      <c r="H600" s="19" t="s">
        <v>616</v>
      </c>
      <c r="I600" s="22">
        <v>2000</v>
      </c>
      <c r="J600" s="22" t="s">
        <v>30</v>
      </c>
      <c r="K600" s="14"/>
      <c r="L600" s="6"/>
      <c r="M600" s="1"/>
      <c r="N600" s="1"/>
      <c r="O600" s="28">
        <f>(IF(AND(J600&gt;0,J600&lt;=I600),J600,I600)*(L600-M600+N600))</f>
        <v>0</v>
      </c>
      <c r="P600" s="11"/>
      <c r="Q600" s="1"/>
      <c r="R600" s="1"/>
    </row>
    <row r="601" spans="1:18" ht="258.75">
      <c r="A601">
        <v>13</v>
      </c>
      <c r="B601">
        <v>17</v>
      </c>
      <c r="C601">
        <v>2019</v>
      </c>
      <c r="D601">
        <v>585</v>
      </c>
      <c r="G601" s="14">
        <v>585</v>
      </c>
      <c r="H601" s="19" t="s">
        <v>617</v>
      </c>
      <c r="I601" s="22">
        <v>6000</v>
      </c>
      <c r="J601" s="22" t="s">
        <v>30</v>
      </c>
      <c r="K601" s="14"/>
      <c r="L601" s="6"/>
      <c r="M601" s="1"/>
      <c r="N601" s="1"/>
      <c r="O601" s="28">
        <f>(IF(AND(J601&gt;0,J601&lt;=I601),J601,I601)*(L601-M601+N601))</f>
        <v>0</v>
      </c>
      <c r="P601" s="11"/>
      <c r="Q601" s="1"/>
      <c r="R601" s="1"/>
    </row>
    <row r="602" spans="1:18" ht="112.5">
      <c r="A602">
        <v>13</v>
      </c>
      <c r="B602">
        <v>17</v>
      </c>
      <c r="C602">
        <v>2019</v>
      </c>
      <c r="D602">
        <v>586</v>
      </c>
      <c r="G602" s="14">
        <v>586</v>
      </c>
      <c r="H602" s="19" t="s">
        <v>618</v>
      </c>
      <c r="I602" s="22">
        <v>9000</v>
      </c>
      <c r="J602" s="22" t="s">
        <v>30</v>
      </c>
      <c r="K602" s="14"/>
      <c r="L602" s="6"/>
      <c r="M602" s="1"/>
      <c r="N602" s="1"/>
      <c r="O602" s="28">
        <f>(IF(AND(J602&gt;0,J602&lt;=I602),J602,I602)*(L602-M602+N602))</f>
        <v>0</v>
      </c>
      <c r="P602" s="11"/>
      <c r="Q602" s="1"/>
      <c r="R602" s="1"/>
    </row>
    <row r="603" spans="1:18" ht="146.25">
      <c r="A603">
        <v>13</v>
      </c>
      <c r="B603">
        <v>17</v>
      </c>
      <c r="C603">
        <v>2019</v>
      </c>
      <c r="D603">
        <v>587</v>
      </c>
      <c r="G603" s="14">
        <v>587</v>
      </c>
      <c r="H603" s="19" t="s">
        <v>619</v>
      </c>
      <c r="I603" s="22">
        <v>15000</v>
      </c>
      <c r="J603" s="22" t="s">
        <v>32</v>
      </c>
      <c r="K603" s="14"/>
      <c r="L603" s="6"/>
      <c r="M603" s="1"/>
      <c r="N603" s="1"/>
      <c r="O603" s="28">
        <f>(IF(AND(J603&gt;0,J603&lt;=I603),J603,I603)*(L603-M603+N603))</f>
        <v>0</v>
      </c>
      <c r="P603" s="11"/>
      <c r="Q603" s="1"/>
      <c r="R603" s="1"/>
    </row>
    <row r="604" spans="1:18" ht="112.5">
      <c r="A604">
        <v>13</v>
      </c>
      <c r="B604">
        <v>17</v>
      </c>
      <c r="C604">
        <v>2019</v>
      </c>
      <c r="D604">
        <v>588</v>
      </c>
      <c r="G604" s="14">
        <v>588</v>
      </c>
      <c r="H604" s="19" t="s">
        <v>620</v>
      </c>
      <c r="I604" s="22">
        <v>5000</v>
      </c>
      <c r="J604" s="22" t="s">
        <v>32</v>
      </c>
      <c r="K604" s="14"/>
      <c r="L604" s="6"/>
      <c r="M604" s="1"/>
      <c r="N604" s="1"/>
      <c r="O604" s="28">
        <f>(IF(AND(J604&gt;0,J604&lt;=I604),J604,I604)*(L604-M604+N604))</f>
        <v>0</v>
      </c>
      <c r="P604" s="11"/>
      <c r="Q604" s="1"/>
      <c r="R604" s="1"/>
    </row>
    <row r="605" spans="1:18" ht="67.5">
      <c r="A605">
        <v>13</v>
      </c>
      <c r="B605">
        <v>17</v>
      </c>
      <c r="C605">
        <v>2019</v>
      </c>
      <c r="D605">
        <v>589</v>
      </c>
      <c r="G605" s="14">
        <v>589</v>
      </c>
      <c r="H605" s="19" t="s">
        <v>621</v>
      </c>
      <c r="I605" s="22">
        <v>1000</v>
      </c>
      <c r="J605" s="22" t="s">
        <v>30</v>
      </c>
      <c r="K605" s="14"/>
      <c r="L605" s="6"/>
      <c r="M605" s="1"/>
      <c r="N605" s="1"/>
      <c r="O605" s="28">
        <f>(IF(AND(J605&gt;0,J605&lt;=I605),J605,I605)*(L605-M605+N605))</f>
        <v>0</v>
      </c>
      <c r="P605" s="11"/>
      <c r="Q605" s="1"/>
      <c r="R605" s="1"/>
    </row>
    <row r="606" spans="1:18" ht="56.25">
      <c r="A606">
        <v>13</v>
      </c>
      <c r="B606">
        <v>17</v>
      </c>
      <c r="C606">
        <v>2019</v>
      </c>
      <c r="D606">
        <v>590</v>
      </c>
      <c r="G606" s="14">
        <v>590</v>
      </c>
      <c r="H606" s="19" t="s">
        <v>622</v>
      </c>
      <c r="I606" s="22">
        <v>2000</v>
      </c>
      <c r="J606" s="22" t="s">
        <v>22</v>
      </c>
      <c r="K606" s="14"/>
      <c r="L606" s="6"/>
      <c r="M606" s="1"/>
      <c r="N606" s="1"/>
      <c r="O606" s="28">
        <f>(IF(AND(J606&gt;0,J606&lt;=I606),J606,I606)*(L606-M606+N606))</f>
        <v>0</v>
      </c>
      <c r="P606" s="11"/>
      <c r="Q606" s="1"/>
      <c r="R606" s="1"/>
    </row>
    <row r="607" spans="1:18" ht="101.25">
      <c r="A607">
        <v>13</v>
      </c>
      <c r="B607">
        <v>17</v>
      </c>
      <c r="C607">
        <v>2019</v>
      </c>
      <c r="D607">
        <v>591</v>
      </c>
      <c r="G607" s="14">
        <v>591</v>
      </c>
      <c r="H607" s="19" t="s">
        <v>623</v>
      </c>
      <c r="I607" s="22">
        <v>400</v>
      </c>
      <c r="J607" s="22" t="s">
        <v>30</v>
      </c>
      <c r="K607" s="14"/>
      <c r="L607" s="6"/>
      <c r="M607" s="1"/>
      <c r="N607" s="1"/>
      <c r="O607" s="28">
        <f>(IF(AND(J607&gt;0,J607&lt;=I607),J607,I607)*(L607-M607+N607))</f>
        <v>0</v>
      </c>
      <c r="P607" s="11"/>
      <c r="Q607" s="1"/>
      <c r="R607" s="1"/>
    </row>
    <row r="608" spans="1:18" ht="78.75">
      <c r="A608">
        <v>13</v>
      </c>
      <c r="B608">
        <v>17</v>
      </c>
      <c r="C608">
        <v>2019</v>
      </c>
      <c r="D608">
        <v>592</v>
      </c>
      <c r="G608" s="14">
        <v>592</v>
      </c>
      <c r="H608" s="19" t="s">
        <v>624</v>
      </c>
      <c r="I608" s="22">
        <v>2000</v>
      </c>
      <c r="J608" s="22" t="s">
        <v>32</v>
      </c>
      <c r="K608" s="14"/>
      <c r="L608" s="6"/>
      <c r="M608" s="1"/>
      <c r="N608" s="1"/>
      <c r="O608" s="28">
        <f>(IF(AND(J608&gt;0,J608&lt;=I608),J608,I608)*(L608-M608+N608))</f>
        <v>0</v>
      </c>
      <c r="P608" s="11"/>
      <c r="Q608" s="1"/>
      <c r="R608" s="1"/>
    </row>
    <row r="609" spans="1:18" ht="67.5">
      <c r="A609">
        <v>13</v>
      </c>
      <c r="B609">
        <v>17</v>
      </c>
      <c r="C609">
        <v>2019</v>
      </c>
      <c r="D609">
        <v>593</v>
      </c>
      <c r="G609" s="14">
        <v>593</v>
      </c>
      <c r="H609" s="19" t="s">
        <v>625</v>
      </c>
      <c r="I609" s="22">
        <v>2000</v>
      </c>
      <c r="J609" s="22" t="s">
        <v>30</v>
      </c>
      <c r="K609" s="14"/>
      <c r="L609" s="6"/>
      <c r="M609" s="1"/>
      <c r="N609" s="1"/>
      <c r="O609" s="28">
        <f>(IF(AND(J609&gt;0,J609&lt;=I609),J609,I609)*(L609-M609+N609))</f>
        <v>0</v>
      </c>
      <c r="P609" s="11"/>
      <c r="Q609" s="1"/>
      <c r="R609" s="1"/>
    </row>
    <row r="610" spans="1:18" ht="67.5">
      <c r="A610">
        <v>13</v>
      </c>
      <c r="B610">
        <v>17</v>
      </c>
      <c r="C610">
        <v>2019</v>
      </c>
      <c r="D610">
        <v>594</v>
      </c>
      <c r="G610" s="14">
        <v>594</v>
      </c>
      <c r="H610" s="19" t="s">
        <v>626</v>
      </c>
      <c r="I610" s="22">
        <v>800</v>
      </c>
      <c r="J610" s="22" t="s">
        <v>32</v>
      </c>
      <c r="K610" s="14"/>
      <c r="L610" s="6"/>
      <c r="M610" s="1"/>
      <c r="N610" s="1"/>
      <c r="O610" s="28">
        <f>(IF(AND(J610&gt;0,J610&lt;=I610),J610,I610)*(L610-M610+N610))</f>
        <v>0</v>
      </c>
      <c r="P610" s="11"/>
      <c r="Q610" s="1"/>
      <c r="R610" s="1"/>
    </row>
    <row r="611" spans="1:18" ht="67.5">
      <c r="A611">
        <v>13</v>
      </c>
      <c r="B611">
        <v>17</v>
      </c>
      <c r="C611">
        <v>2019</v>
      </c>
      <c r="D611">
        <v>595</v>
      </c>
      <c r="G611" s="14">
        <v>595</v>
      </c>
      <c r="H611" s="19" t="s">
        <v>627</v>
      </c>
      <c r="I611" s="22">
        <v>8500</v>
      </c>
      <c r="J611" s="22" t="s">
        <v>22</v>
      </c>
      <c r="K611" s="14"/>
      <c r="L611" s="6"/>
      <c r="M611" s="1"/>
      <c r="N611" s="1"/>
      <c r="O611" s="28">
        <f>(IF(AND(J611&gt;0,J611&lt;=I611),J611,I611)*(L611-M611+N611))</f>
        <v>0</v>
      </c>
      <c r="P611" s="11"/>
      <c r="Q611" s="1"/>
      <c r="R611" s="1"/>
    </row>
    <row r="612" spans="1:18" ht="90">
      <c r="A612">
        <v>13</v>
      </c>
      <c r="B612">
        <v>17</v>
      </c>
      <c r="C612">
        <v>2019</v>
      </c>
      <c r="D612">
        <v>596</v>
      </c>
      <c r="G612" s="14">
        <v>596</v>
      </c>
      <c r="H612" s="19" t="s">
        <v>628</v>
      </c>
      <c r="I612" s="22">
        <v>200</v>
      </c>
      <c r="J612" s="22" t="s">
        <v>113</v>
      </c>
      <c r="K612" s="14"/>
      <c r="L612" s="6"/>
      <c r="M612" s="1"/>
      <c r="N612" s="1"/>
      <c r="O612" s="28">
        <f>(IF(AND(J612&gt;0,J612&lt;=I612),J612,I612)*(L612-M612+N612))</f>
        <v>0</v>
      </c>
      <c r="P612" s="11"/>
      <c r="Q612" s="1"/>
      <c r="R612" s="1"/>
    </row>
    <row r="613" spans="1:18" ht="135">
      <c r="A613">
        <v>13</v>
      </c>
      <c r="B613">
        <v>17</v>
      </c>
      <c r="C613">
        <v>2019</v>
      </c>
      <c r="D613">
        <v>597</v>
      </c>
      <c r="G613" s="14">
        <v>597</v>
      </c>
      <c r="H613" s="19" t="s">
        <v>629</v>
      </c>
      <c r="I613" s="22">
        <v>300</v>
      </c>
      <c r="J613" s="22" t="s">
        <v>32</v>
      </c>
      <c r="K613" s="14"/>
      <c r="L613" s="6"/>
      <c r="M613" s="1"/>
      <c r="N613" s="1"/>
      <c r="O613" s="28">
        <f>(IF(AND(J613&gt;0,J613&lt;=I613),J613,I613)*(L613-M613+N613))</f>
        <v>0</v>
      </c>
      <c r="P613" s="11"/>
      <c r="Q613" s="1"/>
      <c r="R613" s="1"/>
    </row>
    <row r="614" spans="1:18" ht="56.25">
      <c r="A614">
        <v>13</v>
      </c>
      <c r="B614">
        <v>17</v>
      </c>
      <c r="C614">
        <v>2019</v>
      </c>
      <c r="D614">
        <v>598</v>
      </c>
      <c r="G614" s="14">
        <v>598</v>
      </c>
      <c r="H614" s="19" t="s">
        <v>630</v>
      </c>
      <c r="I614" s="22">
        <v>3500</v>
      </c>
      <c r="J614" s="22" t="s">
        <v>30</v>
      </c>
      <c r="K614" s="14"/>
      <c r="L614" s="6"/>
      <c r="M614" s="1"/>
      <c r="N614" s="1"/>
      <c r="O614" s="28">
        <f>(IF(AND(J614&gt;0,J614&lt;=I614),J614,I614)*(L614-M614+N614))</f>
        <v>0</v>
      </c>
      <c r="P614" s="11"/>
      <c r="Q614" s="1"/>
      <c r="R614" s="1"/>
    </row>
    <row r="615" spans="1:18" ht="15">
      <c r="A615">
        <v>13</v>
      </c>
      <c r="B615">
        <v>17</v>
      </c>
      <c r="C615">
        <v>2019</v>
      </c>
      <c r="D615">
        <v>599</v>
      </c>
      <c r="G615" s="14">
        <v>599</v>
      </c>
      <c r="H615" s="19" t="s">
        <v>631</v>
      </c>
      <c r="I615" s="22">
        <v>500</v>
      </c>
      <c r="J615" s="22" t="s">
        <v>22</v>
      </c>
      <c r="K615" s="14"/>
      <c r="L615" s="6"/>
      <c r="M615" s="1"/>
      <c r="N615" s="1"/>
      <c r="O615" s="28">
        <f>(IF(AND(J615&gt;0,J615&lt;=I615),J615,I615)*(L615-M615+N615))</f>
        <v>0</v>
      </c>
      <c r="P615" s="11"/>
      <c r="Q615" s="1"/>
      <c r="R615" s="1"/>
    </row>
    <row r="616" spans="1:18" ht="33.75">
      <c r="A616">
        <v>13</v>
      </c>
      <c r="B616">
        <v>17</v>
      </c>
      <c r="C616">
        <v>2019</v>
      </c>
      <c r="D616">
        <v>600</v>
      </c>
      <c r="G616" s="14">
        <v>600</v>
      </c>
      <c r="H616" s="19" t="s">
        <v>632</v>
      </c>
      <c r="I616" s="22">
        <v>500</v>
      </c>
      <c r="J616" s="22" t="s">
        <v>22</v>
      </c>
      <c r="K616" s="14"/>
      <c r="L616" s="6"/>
      <c r="M616" s="1"/>
      <c r="N616" s="1"/>
      <c r="O616" s="28">
        <f>(IF(AND(J616&gt;0,J616&lt;=I616),J616,I616)*(L616-M616+N616))</f>
        <v>0</v>
      </c>
      <c r="P616" s="11"/>
      <c r="Q616" s="1"/>
      <c r="R616" s="1"/>
    </row>
    <row r="617" spans="1:18" ht="15">
      <c r="A617">
        <v>13</v>
      </c>
      <c r="B617">
        <v>17</v>
      </c>
      <c r="C617">
        <v>2019</v>
      </c>
      <c r="D617">
        <v>601</v>
      </c>
      <c r="G617" s="14">
        <v>601</v>
      </c>
      <c r="H617" s="19" t="s">
        <v>633</v>
      </c>
      <c r="I617" s="22">
        <v>500</v>
      </c>
      <c r="J617" s="22" t="s">
        <v>22</v>
      </c>
      <c r="K617" s="14"/>
      <c r="L617" s="6"/>
      <c r="M617" s="1"/>
      <c r="N617" s="1"/>
      <c r="O617" s="28">
        <f>(IF(AND(J617&gt;0,J617&lt;=I617),J617,I617)*(L617-M617+N617))</f>
        <v>0</v>
      </c>
      <c r="P617" s="11"/>
      <c r="Q617" s="1"/>
      <c r="R617" s="1"/>
    </row>
    <row r="618" spans="1:18" ht="15">
      <c r="A618">
        <v>13</v>
      </c>
      <c r="B618">
        <v>17</v>
      </c>
      <c r="C618">
        <v>2019</v>
      </c>
      <c r="D618">
        <v>602</v>
      </c>
      <c r="G618" s="14">
        <v>602</v>
      </c>
      <c r="H618" s="19" t="s">
        <v>634</v>
      </c>
      <c r="I618" s="22">
        <v>500</v>
      </c>
      <c r="J618" s="22" t="s">
        <v>22</v>
      </c>
      <c r="K618" s="14"/>
      <c r="L618" s="6"/>
      <c r="M618" s="1"/>
      <c r="N618" s="1"/>
      <c r="O618" s="28">
        <f>(IF(AND(J618&gt;0,J618&lt;=I618),J618,I618)*(L618-M618+N618))</f>
        <v>0</v>
      </c>
      <c r="P618" s="11"/>
      <c r="Q618" s="1"/>
      <c r="R618" s="1"/>
    </row>
    <row r="619" spans="1:18" ht="15">
      <c r="A619">
        <v>13</v>
      </c>
      <c r="B619">
        <v>17</v>
      </c>
      <c r="C619">
        <v>2019</v>
      </c>
      <c r="D619">
        <v>603</v>
      </c>
      <c r="G619" s="14">
        <v>603</v>
      </c>
      <c r="H619" s="19" t="s">
        <v>635</v>
      </c>
      <c r="I619" s="22">
        <v>500</v>
      </c>
      <c r="J619" s="22" t="s">
        <v>22</v>
      </c>
      <c r="K619" s="14"/>
      <c r="L619" s="6"/>
      <c r="M619" s="1"/>
      <c r="N619" s="1"/>
      <c r="O619" s="28">
        <f>(IF(AND(J619&gt;0,J619&lt;=I619),J619,I619)*(L619-M619+N619))</f>
        <v>0</v>
      </c>
      <c r="P619" s="11"/>
      <c r="Q619" s="1"/>
      <c r="R619" s="1"/>
    </row>
    <row r="620" spans="1:18" ht="45">
      <c r="A620">
        <v>13</v>
      </c>
      <c r="B620">
        <v>17</v>
      </c>
      <c r="C620">
        <v>2019</v>
      </c>
      <c r="D620">
        <v>604</v>
      </c>
      <c r="G620" s="14">
        <v>604</v>
      </c>
      <c r="H620" s="19" t="s">
        <v>636</v>
      </c>
      <c r="I620" s="22">
        <v>60</v>
      </c>
      <c r="J620" s="22" t="s">
        <v>22</v>
      </c>
      <c r="K620" s="14"/>
      <c r="L620" s="6"/>
      <c r="M620" s="1"/>
      <c r="N620" s="1"/>
      <c r="O620" s="28">
        <f>(IF(AND(J620&gt;0,J620&lt;=I620),J620,I620)*(L620-M620+N620))</f>
        <v>0</v>
      </c>
      <c r="P620" s="11"/>
      <c r="Q620" s="1"/>
      <c r="R620" s="1"/>
    </row>
    <row r="621" spans="1:18" ht="45">
      <c r="A621">
        <v>13</v>
      </c>
      <c r="B621">
        <v>17</v>
      </c>
      <c r="C621">
        <v>2019</v>
      </c>
      <c r="D621">
        <v>605</v>
      </c>
      <c r="G621" s="14">
        <v>605</v>
      </c>
      <c r="H621" s="19" t="s">
        <v>637</v>
      </c>
      <c r="I621" s="22">
        <v>60</v>
      </c>
      <c r="J621" s="22" t="s">
        <v>22</v>
      </c>
      <c r="K621" s="14"/>
      <c r="L621" s="6"/>
      <c r="M621" s="1"/>
      <c r="N621" s="1"/>
      <c r="O621" s="28">
        <f>(IF(AND(J621&gt;0,J621&lt;=I621),J621,I621)*(L621-M621+N621))</f>
        <v>0</v>
      </c>
      <c r="P621" s="11"/>
      <c r="Q621" s="1"/>
      <c r="R621" s="1"/>
    </row>
    <row r="622" spans="1:18" ht="22.5">
      <c r="A622">
        <v>13</v>
      </c>
      <c r="B622">
        <v>17</v>
      </c>
      <c r="C622">
        <v>2019</v>
      </c>
      <c r="D622">
        <v>606</v>
      </c>
      <c r="G622" s="14">
        <v>606</v>
      </c>
      <c r="H622" s="19" t="s">
        <v>638</v>
      </c>
      <c r="I622" s="22">
        <v>100</v>
      </c>
      <c r="J622" s="22" t="s">
        <v>22</v>
      </c>
      <c r="K622" s="14"/>
      <c r="L622" s="6"/>
      <c r="M622" s="1"/>
      <c r="N622" s="1"/>
      <c r="O622" s="28">
        <f>(IF(AND(J622&gt;0,J622&lt;=I622),J622,I622)*(L622-M622+N622))</f>
        <v>0</v>
      </c>
      <c r="P622" s="11"/>
      <c r="Q622" s="1"/>
      <c r="R622" s="1"/>
    </row>
    <row r="623" spans="1:18" ht="22.5">
      <c r="A623">
        <v>13</v>
      </c>
      <c r="B623">
        <v>17</v>
      </c>
      <c r="C623">
        <v>2019</v>
      </c>
      <c r="D623">
        <v>607</v>
      </c>
      <c r="G623" s="14">
        <v>607</v>
      </c>
      <c r="H623" s="19" t="s">
        <v>639</v>
      </c>
      <c r="I623" s="22">
        <v>150</v>
      </c>
      <c r="J623" s="22" t="s">
        <v>83</v>
      </c>
      <c r="K623" s="14"/>
      <c r="L623" s="6"/>
      <c r="M623" s="1"/>
      <c r="N623" s="1"/>
      <c r="O623" s="28">
        <f>(IF(AND(J623&gt;0,J623&lt;=I623),J623,I623)*(L623-M623+N623))</f>
        <v>0</v>
      </c>
      <c r="P623" s="11"/>
      <c r="Q623" s="1"/>
      <c r="R623" s="1"/>
    </row>
    <row r="624" spans="1:18" ht="33.75">
      <c r="A624">
        <v>13</v>
      </c>
      <c r="B624">
        <v>17</v>
      </c>
      <c r="C624">
        <v>2019</v>
      </c>
      <c r="D624">
        <v>608</v>
      </c>
      <c r="G624" s="14">
        <v>608</v>
      </c>
      <c r="H624" s="19" t="s">
        <v>640</v>
      </c>
      <c r="I624" s="22">
        <v>60</v>
      </c>
      <c r="J624" s="22" t="s">
        <v>22</v>
      </c>
      <c r="K624" s="14"/>
      <c r="L624" s="6"/>
      <c r="M624" s="1"/>
      <c r="N624" s="1"/>
      <c r="O624" s="28">
        <f>(IF(AND(J624&gt;0,J624&lt;=I624),J624,I624)*(L624-M624+N624))</f>
        <v>0</v>
      </c>
      <c r="P624" s="11"/>
      <c r="Q624" s="1"/>
      <c r="R624" s="1"/>
    </row>
    <row r="625" spans="1:18" ht="33.75">
      <c r="A625">
        <v>13</v>
      </c>
      <c r="B625">
        <v>17</v>
      </c>
      <c r="C625">
        <v>2019</v>
      </c>
      <c r="D625">
        <v>609</v>
      </c>
      <c r="G625" s="14">
        <v>609</v>
      </c>
      <c r="H625" s="19" t="s">
        <v>641</v>
      </c>
      <c r="I625" s="22">
        <v>60</v>
      </c>
      <c r="J625" s="22" t="s">
        <v>22</v>
      </c>
      <c r="K625" s="14"/>
      <c r="L625" s="6"/>
      <c r="M625" s="1"/>
      <c r="N625" s="1"/>
      <c r="O625" s="28">
        <f>(IF(AND(J625&gt;0,J625&lt;=I625),J625,I625)*(L625-M625+N625))</f>
        <v>0</v>
      </c>
      <c r="P625" s="11"/>
      <c r="Q625" s="1"/>
      <c r="R625" s="1"/>
    </row>
    <row r="626" spans="1:18" ht="90">
      <c r="A626">
        <v>13</v>
      </c>
      <c r="B626">
        <v>17</v>
      </c>
      <c r="C626">
        <v>2019</v>
      </c>
      <c r="D626">
        <v>610</v>
      </c>
      <c r="G626" s="14">
        <v>610</v>
      </c>
      <c r="H626" s="19" t="s">
        <v>642</v>
      </c>
      <c r="I626" s="22">
        <v>60</v>
      </c>
      <c r="J626" s="22" t="s">
        <v>22</v>
      </c>
      <c r="K626" s="14"/>
      <c r="L626" s="6"/>
      <c r="M626" s="1"/>
      <c r="N626" s="1"/>
      <c r="O626" s="28">
        <f>(IF(AND(J626&gt;0,J626&lt;=I626),J626,I626)*(L626-M626+N626))</f>
        <v>0</v>
      </c>
      <c r="P626" s="11"/>
      <c r="Q626" s="1"/>
      <c r="R626" s="1"/>
    </row>
    <row r="627" spans="1:18" ht="45">
      <c r="A627">
        <v>13</v>
      </c>
      <c r="B627">
        <v>17</v>
      </c>
      <c r="C627">
        <v>2019</v>
      </c>
      <c r="D627">
        <v>611</v>
      </c>
      <c r="G627" s="14">
        <v>611</v>
      </c>
      <c r="H627" s="19" t="s">
        <v>643</v>
      </c>
      <c r="I627" s="22">
        <v>300</v>
      </c>
      <c r="J627" s="22" t="s">
        <v>32</v>
      </c>
      <c r="K627" s="14"/>
      <c r="L627" s="6"/>
      <c r="M627" s="1"/>
      <c r="N627" s="1"/>
      <c r="O627" s="28">
        <f>(IF(AND(J627&gt;0,J627&lt;=I627),J627,I627)*(L627-M627+N627))</f>
        <v>0</v>
      </c>
      <c r="P627" s="11"/>
      <c r="Q627" s="1"/>
      <c r="R627" s="1"/>
    </row>
    <row r="628" spans="1:18" ht="67.5">
      <c r="A628">
        <v>13</v>
      </c>
      <c r="B628">
        <v>17</v>
      </c>
      <c r="C628">
        <v>2019</v>
      </c>
      <c r="D628">
        <v>612</v>
      </c>
      <c r="G628" s="14">
        <v>612</v>
      </c>
      <c r="H628" s="19" t="s">
        <v>644</v>
      </c>
      <c r="I628" s="22">
        <v>300</v>
      </c>
      <c r="J628" s="22" t="s">
        <v>32</v>
      </c>
      <c r="K628" s="14"/>
      <c r="L628" s="6"/>
      <c r="M628" s="1"/>
      <c r="N628" s="1"/>
      <c r="O628" s="28">
        <f>(IF(AND(J628&gt;0,J628&lt;=I628),J628,I628)*(L628-M628+N628))</f>
        <v>0</v>
      </c>
      <c r="P628" s="11"/>
      <c r="Q628" s="1"/>
      <c r="R628" s="1"/>
    </row>
    <row r="629" spans="1:18" ht="78.75">
      <c r="A629">
        <v>13</v>
      </c>
      <c r="B629">
        <v>17</v>
      </c>
      <c r="C629">
        <v>2019</v>
      </c>
      <c r="D629">
        <v>613</v>
      </c>
      <c r="G629" s="14">
        <v>613</v>
      </c>
      <c r="H629" s="19" t="s">
        <v>645</v>
      </c>
      <c r="I629" s="22">
        <v>500</v>
      </c>
      <c r="J629" s="22" t="s">
        <v>32</v>
      </c>
      <c r="K629" s="14"/>
      <c r="L629" s="6"/>
      <c r="M629" s="1"/>
      <c r="N629" s="1"/>
      <c r="O629" s="28">
        <f>(IF(AND(J629&gt;0,J629&lt;=I629),J629,I629)*(L629-M629+N629))</f>
        <v>0</v>
      </c>
      <c r="P629" s="11"/>
      <c r="Q629" s="1"/>
      <c r="R629" s="1"/>
    </row>
    <row r="630" spans="1:18" ht="67.5">
      <c r="A630">
        <v>13</v>
      </c>
      <c r="B630">
        <v>17</v>
      </c>
      <c r="C630">
        <v>2019</v>
      </c>
      <c r="D630">
        <v>614</v>
      </c>
      <c r="G630" s="14">
        <v>614</v>
      </c>
      <c r="H630" s="19" t="s">
        <v>646</v>
      </c>
      <c r="I630" s="22">
        <v>600</v>
      </c>
      <c r="J630" s="22" t="s">
        <v>22</v>
      </c>
      <c r="K630" s="14"/>
      <c r="L630" s="6"/>
      <c r="M630" s="1"/>
      <c r="N630" s="1"/>
      <c r="O630" s="28">
        <f>(IF(AND(J630&gt;0,J630&lt;=I630),J630,I630)*(L630-M630+N630))</f>
        <v>0</v>
      </c>
      <c r="P630" s="11"/>
      <c r="Q630" s="1"/>
      <c r="R630" s="1"/>
    </row>
    <row r="631" spans="1:18" ht="101.25">
      <c r="A631">
        <v>13</v>
      </c>
      <c r="B631">
        <v>17</v>
      </c>
      <c r="C631">
        <v>2019</v>
      </c>
      <c r="D631">
        <v>615</v>
      </c>
      <c r="G631" s="14">
        <v>615</v>
      </c>
      <c r="H631" s="19" t="s">
        <v>647</v>
      </c>
      <c r="I631" s="22">
        <v>150</v>
      </c>
      <c r="J631" s="22" t="s">
        <v>32</v>
      </c>
      <c r="K631" s="14"/>
      <c r="L631" s="6"/>
      <c r="M631" s="1"/>
      <c r="N631" s="1"/>
      <c r="O631" s="28">
        <f>(IF(AND(J631&gt;0,J631&lt;=I631),J631,I631)*(L631-M631+N631))</f>
        <v>0</v>
      </c>
      <c r="P631" s="11"/>
      <c r="Q631" s="1"/>
      <c r="R631" s="1"/>
    </row>
    <row r="632" spans="1:18" ht="112.5">
      <c r="A632">
        <v>13</v>
      </c>
      <c r="B632">
        <v>17</v>
      </c>
      <c r="C632">
        <v>2019</v>
      </c>
      <c r="D632">
        <v>616</v>
      </c>
      <c r="G632" s="14">
        <v>616</v>
      </c>
      <c r="H632" s="19" t="s">
        <v>648</v>
      </c>
      <c r="I632" s="22">
        <v>120</v>
      </c>
      <c r="J632" s="22" t="s">
        <v>30</v>
      </c>
      <c r="K632" s="14"/>
      <c r="L632" s="6"/>
      <c r="M632" s="1"/>
      <c r="N632" s="1"/>
      <c r="O632" s="28">
        <f>(IF(AND(J632&gt;0,J632&lt;=I632),J632,I632)*(L632-M632+N632))</f>
        <v>0</v>
      </c>
      <c r="P632" s="11"/>
      <c r="Q632" s="1"/>
      <c r="R632" s="1"/>
    </row>
    <row r="633" spans="1:18" ht="33.75">
      <c r="A633">
        <v>13</v>
      </c>
      <c r="B633">
        <v>17</v>
      </c>
      <c r="C633">
        <v>2019</v>
      </c>
      <c r="D633">
        <v>617</v>
      </c>
      <c r="G633" s="14">
        <v>617</v>
      </c>
      <c r="H633" s="19" t="s">
        <v>649</v>
      </c>
      <c r="I633" s="22">
        <v>120</v>
      </c>
      <c r="J633" s="22" t="s">
        <v>30</v>
      </c>
      <c r="K633" s="14"/>
      <c r="L633" s="6"/>
      <c r="M633" s="1"/>
      <c r="N633" s="1"/>
      <c r="O633" s="28">
        <f>(IF(AND(J633&gt;0,J633&lt;=I633),J633,I633)*(L633-M633+N633))</f>
        <v>0</v>
      </c>
      <c r="P633" s="11"/>
      <c r="Q633" s="1"/>
      <c r="R633" s="1"/>
    </row>
    <row r="634" spans="1:18" ht="67.5">
      <c r="A634">
        <v>13</v>
      </c>
      <c r="B634">
        <v>17</v>
      </c>
      <c r="C634">
        <v>2019</v>
      </c>
      <c r="D634">
        <v>618</v>
      </c>
      <c r="G634" s="14">
        <v>618</v>
      </c>
      <c r="H634" s="19" t="s">
        <v>650</v>
      </c>
      <c r="I634" s="22">
        <v>200</v>
      </c>
      <c r="J634" s="22" t="s">
        <v>32</v>
      </c>
      <c r="K634" s="14"/>
      <c r="L634" s="6"/>
      <c r="M634" s="1"/>
      <c r="N634" s="1"/>
      <c r="O634" s="28">
        <f>(IF(AND(J634&gt;0,J634&lt;=I634),J634,I634)*(L634-M634+N634))</f>
        <v>0</v>
      </c>
      <c r="P634" s="11"/>
      <c r="Q634" s="1"/>
      <c r="R634" s="1"/>
    </row>
    <row r="635" spans="1:18" ht="67.5">
      <c r="A635">
        <v>13</v>
      </c>
      <c r="B635">
        <v>17</v>
      </c>
      <c r="C635">
        <v>2019</v>
      </c>
      <c r="D635">
        <v>619</v>
      </c>
      <c r="G635" s="14">
        <v>619</v>
      </c>
      <c r="H635" s="19" t="s">
        <v>651</v>
      </c>
      <c r="I635" s="22">
        <v>200</v>
      </c>
      <c r="J635" s="22" t="s">
        <v>32</v>
      </c>
      <c r="K635" s="14"/>
      <c r="L635" s="6"/>
      <c r="M635" s="1"/>
      <c r="N635" s="1"/>
      <c r="O635" s="28">
        <f>(IF(AND(J635&gt;0,J635&lt;=I635),J635,I635)*(L635-M635+N635))</f>
        <v>0</v>
      </c>
      <c r="P635" s="11"/>
      <c r="Q635" s="1"/>
      <c r="R635" s="1"/>
    </row>
    <row r="636" spans="1:18" ht="67.5">
      <c r="A636">
        <v>13</v>
      </c>
      <c r="B636">
        <v>17</v>
      </c>
      <c r="C636">
        <v>2019</v>
      </c>
      <c r="D636">
        <v>620</v>
      </c>
      <c r="G636" s="14">
        <v>620</v>
      </c>
      <c r="H636" s="19" t="s">
        <v>652</v>
      </c>
      <c r="I636" s="22">
        <v>200</v>
      </c>
      <c r="J636" s="22" t="s">
        <v>32</v>
      </c>
      <c r="K636" s="14"/>
      <c r="L636" s="6"/>
      <c r="M636" s="1"/>
      <c r="N636" s="1"/>
      <c r="O636" s="28">
        <f>(IF(AND(J636&gt;0,J636&lt;=I636),J636,I636)*(L636-M636+N636))</f>
        <v>0</v>
      </c>
      <c r="P636" s="11"/>
      <c r="Q636" s="1"/>
      <c r="R636" s="1"/>
    </row>
    <row r="637" spans="1:18" ht="67.5">
      <c r="A637">
        <v>13</v>
      </c>
      <c r="B637">
        <v>17</v>
      </c>
      <c r="C637">
        <v>2019</v>
      </c>
      <c r="D637">
        <v>621</v>
      </c>
      <c r="G637" s="14">
        <v>621</v>
      </c>
      <c r="H637" s="19" t="s">
        <v>653</v>
      </c>
      <c r="I637" s="22">
        <v>200</v>
      </c>
      <c r="J637" s="22" t="s">
        <v>32</v>
      </c>
      <c r="K637" s="14"/>
      <c r="L637" s="6"/>
      <c r="M637" s="1"/>
      <c r="N637" s="1"/>
      <c r="O637" s="28">
        <f>(IF(AND(J637&gt;0,J637&lt;=I637),J637,I637)*(L637-M637+N637))</f>
        <v>0</v>
      </c>
      <c r="P637" s="11"/>
      <c r="Q637" s="1"/>
      <c r="R637" s="1"/>
    </row>
    <row r="638" spans="1:18" ht="22.5">
      <c r="A638">
        <v>13</v>
      </c>
      <c r="B638">
        <v>17</v>
      </c>
      <c r="C638">
        <v>2019</v>
      </c>
      <c r="D638">
        <v>622</v>
      </c>
      <c r="G638" s="14">
        <v>622</v>
      </c>
      <c r="H638" s="19" t="s">
        <v>654</v>
      </c>
      <c r="I638" s="22">
        <v>3000</v>
      </c>
      <c r="J638" s="22" t="s">
        <v>32</v>
      </c>
      <c r="K638" s="14"/>
      <c r="L638" s="6"/>
      <c r="M638" s="1"/>
      <c r="N638" s="1"/>
      <c r="O638" s="28">
        <f>(IF(AND(J638&gt;0,J638&lt;=I638),J638,I638)*(L638-M638+N638))</f>
        <v>0</v>
      </c>
      <c r="P638" s="11"/>
      <c r="Q638" s="1"/>
      <c r="R638" s="1"/>
    </row>
    <row r="639" spans="1:18" ht="22.5">
      <c r="A639">
        <v>13</v>
      </c>
      <c r="B639">
        <v>17</v>
      </c>
      <c r="C639">
        <v>2019</v>
      </c>
      <c r="D639">
        <v>623</v>
      </c>
      <c r="G639" s="14">
        <v>623</v>
      </c>
      <c r="H639" s="19" t="s">
        <v>655</v>
      </c>
      <c r="I639" s="22">
        <v>3000</v>
      </c>
      <c r="J639" s="22" t="s">
        <v>32</v>
      </c>
      <c r="K639" s="14"/>
      <c r="L639" s="6"/>
      <c r="M639" s="1"/>
      <c r="N639" s="1"/>
      <c r="O639" s="28">
        <f>(IF(AND(J639&gt;0,J639&lt;=I639),J639,I639)*(L639-M639+N639))</f>
        <v>0</v>
      </c>
      <c r="P639" s="11"/>
      <c r="Q639" s="1"/>
      <c r="R639" s="1"/>
    </row>
    <row r="640" spans="1:18" ht="22.5">
      <c r="A640">
        <v>13</v>
      </c>
      <c r="B640">
        <v>17</v>
      </c>
      <c r="C640">
        <v>2019</v>
      </c>
      <c r="D640">
        <v>624</v>
      </c>
      <c r="G640" s="14">
        <v>624</v>
      </c>
      <c r="H640" s="19" t="s">
        <v>656</v>
      </c>
      <c r="I640" s="22">
        <v>3000</v>
      </c>
      <c r="J640" s="22" t="s">
        <v>32</v>
      </c>
      <c r="K640" s="14"/>
      <c r="L640" s="6"/>
      <c r="M640" s="1"/>
      <c r="N640" s="1"/>
      <c r="O640" s="28">
        <f>(IF(AND(J640&gt;0,J640&lt;=I640),J640,I640)*(L640-M640+N640))</f>
        <v>0</v>
      </c>
      <c r="P640" s="11"/>
      <c r="Q640" s="1"/>
      <c r="R640" s="1"/>
    </row>
    <row r="641" spans="1:18" ht="22.5">
      <c r="A641">
        <v>13</v>
      </c>
      <c r="B641">
        <v>17</v>
      </c>
      <c r="C641">
        <v>2019</v>
      </c>
      <c r="D641">
        <v>625</v>
      </c>
      <c r="G641" s="14">
        <v>625</v>
      </c>
      <c r="H641" s="19" t="s">
        <v>657</v>
      </c>
      <c r="I641" s="22">
        <v>3000</v>
      </c>
      <c r="J641" s="22" t="s">
        <v>32</v>
      </c>
      <c r="K641" s="14"/>
      <c r="L641" s="6"/>
      <c r="M641" s="1"/>
      <c r="N641" s="1"/>
      <c r="O641" s="28">
        <f>(IF(AND(J641&gt;0,J641&lt;=I641),J641,I641)*(L641-M641+N641))</f>
        <v>0</v>
      </c>
      <c r="P641" s="11"/>
      <c r="Q641" s="1"/>
      <c r="R641" s="1"/>
    </row>
    <row r="642" spans="1:18" ht="22.5">
      <c r="A642">
        <v>13</v>
      </c>
      <c r="B642">
        <v>17</v>
      </c>
      <c r="C642">
        <v>2019</v>
      </c>
      <c r="D642">
        <v>626</v>
      </c>
      <c r="G642" s="14">
        <v>626</v>
      </c>
      <c r="H642" s="19" t="s">
        <v>658</v>
      </c>
      <c r="I642" s="22">
        <v>3000</v>
      </c>
      <c r="J642" s="22" t="s">
        <v>32</v>
      </c>
      <c r="K642" s="14"/>
      <c r="L642" s="6"/>
      <c r="M642" s="1"/>
      <c r="N642" s="1"/>
      <c r="O642" s="28">
        <f>(IF(AND(J642&gt;0,J642&lt;=I642),J642,I642)*(L642-M642+N642))</f>
        <v>0</v>
      </c>
      <c r="P642" s="11"/>
      <c r="Q642" s="1"/>
      <c r="R642" s="1"/>
    </row>
    <row r="643" spans="1:18" ht="135">
      <c r="A643">
        <v>13</v>
      </c>
      <c r="B643">
        <v>17</v>
      </c>
      <c r="C643">
        <v>2019</v>
      </c>
      <c r="D643">
        <v>627</v>
      </c>
      <c r="G643" s="14">
        <v>627</v>
      </c>
      <c r="H643" s="19" t="s">
        <v>659</v>
      </c>
      <c r="I643" s="22">
        <v>300</v>
      </c>
      <c r="J643" s="22" t="s">
        <v>32</v>
      </c>
      <c r="K643" s="14"/>
      <c r="L643" s="6"/>
      <c r="M643" s="1"/>
      <c r="N643" s="1"/>
      <c r="O643" s="28">
        <f>(IF(AND(J643&gt;0,J643&lt;=I643),J643,I643)*(L643-M643+N643))</f>
        <v>0</v>
      </c>
      <c r="P643" s="11"/>
      <c r="Q643" s="1"/>
      <c r="R643" s="1"/>
    </row>
    <row r="644" spans="1:18" ht="135">
      <c r="A644">
        <v>13</v>
      </c>
      <c r="B644">
        <v>17</v>
      </c>
      <c r="C644">
        <v>2019</v>
      </c>
      <c r="D644">
        <v>628</v>
      </c>
      <c r="G644" s="14">
        <v>628</v>
      </c>
      <c r="H644" s="19" t="s">
        <v>660</v>
      </c>
      <c r="I644" s="22">
        <v>300</v>
      </c>
      <c r="J644" s="22" t="s">
        <v>32</v>
      </c>
      <c r="K644" s="14"/>
      <c r="L644" s="6"/>
      <c r="M644" s="1"/>
      <c r="N644" s="1"/>
      <c r="O644" s="28">
        <f>(IF(AND(J644&gt;0,J644&lt;=I644),J644,I644)*(L644-M644+N644))</f>
        <v>0</v>
      </c>
      <c r="P644" s="11"/>
      <c r="Q644" s="1"/>
      <c r="R644" s="1"/>
    </row>
    <row r="645" spans="1:18" ht="78.75">
      <c r="A645">
        <v>13</v>
      </c>
      <c r="B645">
        <v>17</v>
      </c>
      <c r="C645">
        <v>2019</v>
      </c>
      <c r="D645">
        <v>629</v>
      </c>
      <c r="G645" s="14">
        <v>629</v>
      </c>
      <c r="H645" s="19" t="s">
        <v>661</v>
      </c>
      <c r="I645" s="22">
        <v>200</v>
      </c>
      <c r="J645" s="22" t="s">
        <v>32</v>
      </c>
      <c r="K645" s="14"/>
      <c r="L645" s="6"/>
      <c r="M645" s="1"/>
      <c r="N645" s="1"/>
      <c r="O645" s="28">
        <f>(IF(AND(J645&gt;0,J645&lt;=I645),J645,I645)*(L645-M645+N645))</f>
        <v>0</v>
      </c>
      <c r="P645" s="11"/>
      <c r="Q645" s="1"/>
      <c r="R645" s="1"/>
    </row>
    <row r="646" spans="1:18" ht="146.25">
      <c r="A646">
        <v>13</v>
      </c>
      <c r="B646">
        <v>17</v>
      </c>
      <c r="C646">
        <v>2019</v>
      </c>
      <c r="D646">
        <v>630</v>
      </c>
      <c r="G646" s="14">
        <v>630</v>
      </c>
      <c r="H646" s="19" t="s">
        <v>662</v>
      </c>
      <c r="I646" s="22">
        <v>200</v>
      </c>
      <c r="J646" s="22" t="s">
        <v>32</v>
      </c>
      <c r="K646" s="14"/>
      <c r="L646" s="6"/>
      <c r="M646" s="1"/>
      <c r="N646" s="1"/>
      <c r="O646" s="28">
        <f>(IF(AND(J646&gt;0,J646&lt;=I646),J646,I646)*(L646-M646+N646))</f>
        <v>0</v>
      </c>
      <c r="P646" s="11"/>
      <c r="Q646" s="1"/>
      <c r="R646" s="1"/>
    </row>
    <row r="647" spans="1:18" ht="78.75">
      <c r="A647">
        <v>13</v>
      </c>
      <c r="B647">
        <v>17</v>
      </c>
      <c r="C647">
        <v>2019</v>
      </c>
      <c r="D647">
        <v>631</v>
      </c>
      <c r="G647" s="14">
        <v>631</v>
      </c>
      <c r="H647" s="19" t="s">
        <v>663</v>
      </c>
      <c r="I647" s="22">
        <v>200</v>
      </c>
      <c r="J647" s="22" t="s">
        <v>32</v>
      </c>
      <c r="K647" s="14"/>
      <c r="L647" s="6"/>
      <c r="M647" s="1"/>
      <c r="N647" s="1"/>
      <c r="O647" s="28">
        <f>(IF(AND(J647&gt;0,J647&lt;=I647),J647,I647)*(L647-M647+N647))</f>
        <v>0</v>
      </c>
      <c r="P647" s="11"/>
      <c r="Q647" s="1"/>
      <c r="R647" s="1"/>
    </row>
    <row r="648" spans="1:18" ht="15">
      <c r="A648">
        <v>13</v>
      </c>
      <c r="B648">
        <v>17</v>
      </c>
      <c r="C648">
        <v>2019</v>
      </c>
      <c r="D648">
        <v>632</v>
      </c>
      <c r="G648" s="14">
        <v>632</v>
      </c>
      <c r="H648" s="19" t="s">
        <v>664</v>
      </c>
      <c r="I648" s="22">
        <v>1000</v>
      </c>
      <c r="J648" s="22" t="s">
        <v>30</v>
      </c>
      <c r="K648" s="14"/>
      <c r="L648" s="6"/>
      <c r="M648" s="1"/>
      <c r="N648" s="1"/>
      <c r="O648" s="28">
        <f>(IF(AND(J648&gt;0,J648&lt;=I648),J648,I648)*(L648-M648+N648))</f>
        <v>0</v>
      </c>
      <c r="P648" s="11"/>
      <c r="Q648" s="1"/>
      <c r="R648" s="1"/>
    </row>
    <row r="649" spans="1:18" ht="90">
      <c r="A649">
        <v>13</v>
      </c>
      <c r="B649">
        <v>17</v>
      </c>
      <c r="C649">
        <v>2019</v>
      </c>
      <c r="D649">
        <v>633</v>
      </c>
      <c r="G649" s="14">
        <v>633</v>
      </c>
      <c r="H649" s="19" t="s">
        <v>665</v>
      </c>
      <c r="I649" s="22">
        <v>500</v>
      </c>
      <c r="J649" s="22" t="s">
        <v>83</v>
      </c>
      <c r="K649" s="14"/>
      <c r="L649" s="6"/>
      <c r="M649" s="1"/>
      <c r="N649" s="1"/>
      <c r="O649" s="28">
        <f>(IF(AND(J649&gt;0,J649&lt;=I649),J649,I649)*(L649-M649+N649))</f>
        <v>0</v>
      </c>
      <c r="P649" s="11"/>
      <c r="Q649" s="1"/>
      <c r="R649" s="1"/>
    </row>
    <row r="650" spans="1:18" ht="78.75">
      <c r="A650">
        <v>13</v>
      </c>
      <c r="B650">
        <v>17</v>
      </c>
      <c r="C650">
        <v>2019</v>
      </c>
      <c r="D650">
        <v>634</v>
      </c>
      <c r="G650" s="14">
        <v>634</v>
      </c>
      <c r="H650" s="19" t="s">
        <v>666</v>
      </c>
      <c r="I650" s="22">
        <v>200</v>
      </c>
      <c r="J650" s="22" t="s">
        <v>28</v>
      </c>
      <c r="K650" s="14"/>
      <c r="L650" s="6"/>
      <c r="M650" s="1"/>
      <c r="N650" s="1"/>
      <c r="O650" s="28">
        <f>(IF(AND(J650&gt;0,J650&lt;=I650),J650,I650)*(L650-M650+N650))</f>
        <v>0</v>
      </c>
      <c r="P650" s="11"/>
      <c r="Q650" s="1"/>
      <c r="R650" s="1"/>
    </row>
    <row r="651" spans="1:18" ht="101.25">
      <c r="A651">
        <v>13</v>
      </c>
      <c r="B651">
        <v>17</v>
      </c>
      <c r="C651">
        <v>2019</v>
      </c>
      <c r="D651">
        <v>635</v>
      </c>
      <c r="G651" s="14">
        <v>635</v>
      </c>
      <c r="H651" s="19" t="s">
        <v>667</v>
      </c>
      <c r="I651" s="22">
        <v>100</v>
      </c>
      <c r="J651" s="22" t="s">
        <v>32</v>
      </c>
      <c r="K651" s="14"/>
      <c r="L651" s="6"/>
      <c r="M651" s="1"/>
      <c r="N651" s="1"/>
      <c r="O651" s="28">
        <f>(IF(AND(J651&gt;0,J651&lt;=I651),J651,I651)*(L651-M651+N651))</f>
        <v>0</v>
      </c>
      <c r="P651" s="11"/>
      <c r="Q651" s="1"/>
      <c r="R651" s="1"/>
    </row>
    <row r="652" spans="1:18" ht="67.5">
      <c r="A652">
        <v>13</v>
      </c>
      <c r="B652">
        <v>17</v>
      </c>
      <c r="C652">
        <v>2019</v>
      </c>
      <c r="D652">
        <v>636</v>
      </c>
      <c r="G652" s="14">
        <v>636</v>
      </c>
      <c r="H652" s="19" t="s">
        <v>668</v>
      </c>
      <c r="I652" s="22">
        <v>2000</v>
      </c>
      <c r="J652" s="22" t="s">
        <v>22</v>
      </c>
      <c r="K652" s="14"/>
      <c r="L652" s="6"/>
      <c r="M652" s="1"/>
      <c r="N652" s="1"/>
      <c r="O652" s="28">
        <f>(IF(AND(J652&gt;0,J652&lt;=I652),J652,I652)*(L652-M652+N652))</f>
        <v>0</v>
      </c>
      <c r="P652" s="11"/>
      <c r="Q652" s="1"/>
      <c r="R652" s="1"/>
    </row>
    <row r="653" spans="1:18" ht="78.75">
      <c r="A653">
        <v>13</v>
      </c>
      <c r="B653">
        <v>17</v>
      </c>
      <c r="C653">
        <v>2019</v>
      </c>
      <c r="D653">
        <v>637</v>
      </c>
      <c r="G653" s="14">
        <v>637</v>
      </c>
      <c r="H653" s="19" t="s">
        <v>669</v>
      </c>
      <c r="I653" s="22">
        <v>100</v>
      </c>
      <c r="J653" s="22" t="s">
        <v>22</v>
      </c>
      <c r="K653" s="14"/>
      <c r="L653" s="6"/>
      <c r="M653" s="1"/>
      <c r="N653" s="1"/>
      <c r="O653" s="28">
        <f>(IF(AND(J653&gt;0,J653&lt;=I653),J653,I653)*(L653-M653+N653))</f>
        <v>0</v>
      </c>
      <c r="P653" s="11"/>
      <c r="Q653" s="1"/>
      <c r="R653" s="1"/>
    </row>
    <row r="654" spans="1:18" ht="78.75">
      <c r="A654">
        <v>13</v>
      </c>
      <c r="B654">
        <v>17</v>
      </c>
      <c r="C654">
        <v>2019</v>
      </c>
      <c r="D654">
        <v>638</v>
      </c>
      <c r="G654" s="14">
        <v>638</v>
      </c>
      <c r="H654" s="19" t="s">
        <v>670</v>
      </c>
      <c r="I654" s="22">
        <v>100</v>
      </c>
      <c r="J654" s="22" t="s">
        <v>22</v>
      </c>
      <c r="K654" s="14"/>
      <c r="L654" s="6"/>
      <c r="M654" s="1"/>
      <c r="N654" s="1"/>
      <c r="O654" s="28">
        <f>(IF(AND(J654&gt;0,J654&lt;=I654),J654,I654)*(L654-M654+N654))</f>
        <v>0</v>
      </c>
      <c r="P654" s="11"/>
      <c r="Q654" s="1"/>
      <c r="R654" s="1"/>
    </row>
    <row r="655" spans="1:18" ht="45">
      <c r="A655">
        <v>13</v>
      </c>
      <c r="B655">
        <v>17</v>
      </c>
      <c r="C655">
        <v>2019</v>
      </c>
      <c r="D655">
        <v>639</v>
      </c>
      <c r="G655" s="14">
        <v>639</v>
      </c>
      <c r="H655" s="19" t="s">
        <v>671</v>
      </c>
      <c r="I655" s="22">
        <v>500</v>
      </c>
      <c r="J655" s="22" t="s">
        <v>30</v>
      </c>
      <c r="K655" s="14"/>
      <c r="L655" s="6"/>
      <c r="M655" s="1"/>
      <c r="N655" s="1"/>
      <c r="O655" s="28">
        <f>(IF(AND(J655&gt;0,J655&lt;=I655),J655,I655)*(L655-M655+N655))</f>
        <v>0</v>
      </c>
      <c r="P655" s="11"/>
      <c r="Q655" s="1"/>
      <c r="R655" s="1"/>
    </row>
    <row r="656" spans="1:18" ht="45">
      <c r="A656">
        <v>13</v>
      </c>
      <c r="B656">
        <v>17</v>
      </c>
      <c r="C656">
        <v>2019</v>
      </c>
      <c r="D656">
        <v>640</v>
      </c>
      <c r="G656" s="14">
        <v>640</v>
      </c>
      <c r="H656" s="19" t="s">
        <v>672</v>
      </c>
      <c r="I656" s="22">
        <v>500</v>
      </c>
      <c r="J656" s="22" t="s">
        <v>30</v>
      </c>
      <c r="K656" s="14"/>
      <c r="L656" s="6"/>
      <c r="M656" s="1"/>
      <c r="N656" s="1"/>
      <c r="O656" s="28">
        <f>(IF(AND(J656&gt;0,J656&lt;=I656),J656,I656)*(L656-M656+N656))</f>
        <v>0</v>
      </c>
      <c r="P656" s="11"/>
      <c r="Q656" s="1"/>
      <c r="R656" s="1"/>
    </row>
    <row r="657" spans="1:18" ht="22.5">
      <c r="A657">
        <v>13</v>
      </c>
      <c r="B657">
        <v>17</v>
      </c>
      <c r="C657">
        <v>2019</v>
      </c>
      <c r="D657">
        <v>641</v>
      </c>
      <c r="G657" s="14">
        <v>641</v>
      </c>
      <c r="H657" s="19" t="s">
        <v>673</v>
      </c>
      <c r="I657" s="22">
        <v>250</v>
      </c>
      <c r="J657" s="22" t="s">
        <v>30</v>
      </c>
      <c r="K657" s="14"/>
      <c r="L657" s="6"/>
      <c r="M657" s="1"/>
      <c r="N657" s="1"/>
      <c r="O657" s="28">
        <f>(IF(AND(J657&gt;0,J657&lt;=I657),J657,I657)*(L657-M657+N657))</f>
        <v>0</v>
      </c>
      <c r="P657" s="11"/>
      <c r="Q657" s="1"/>
      <c r="R657" s="1"/>
    </row>
    <row r="658" spans="1:18" ht="33.75">
      <c r="A658">
        <v>13</v>
      </c>
      <c r="B658">
        <v>17</v>
      </c>
      <c r="C658">
        <v>2019</v>
      </c>
      <c r="D658">
        <v>642</v>
      </c>
      <c r="G658" s="14">
        <v>642</v>
      </c>
      <c r="H658" s="19" t="s">
        <v>674</v>
      </c>
      <c r="I658" s="22">
        <v>1500</v>
      </c>
      <c r="J658" s="22" t="s">
        <v>30</v>
      </c>
      <c r="K658" s="14"/>
      <c r="L658" s="6"/>
      <c r="M658" s="1"/>
      <c r="N658" s="1"/>
      <c r="O658" s="28">
        <f>(IF(AND(J658&gt;0,J658&lt;=I658),J658,I658)*(L658-M658+N658))</f>
        <v>0</v>
      </c>
      <c r="P658" s="11"/>
      <c r="Q658" s="1"/>
      <c r="R658" s="1"/>
    </row>
    <row r="659" spans="1:18" ht="22.5">
      <c r="A659">
        <v>13</v>
      </c>
      <c r="B659">
        <v>17</v>
      </c>
      <c r="C659">
        <v>2019</v>
      </c>
      <c r="D659">
        <v>643</v>
      </c>
      <c r="G659" s="14">
        <v>643</v>
      </c>
      <c r="H659" s="19" t="s">
        <v>675</v>
      </c>
      <c r="I659" s="22">
        <v>150</v>
      </c>
      <c r="J659" s="22" t="s">
        <v>30</v>
      </c>
      <c r="K659" s="14"/>
      <c r="L659" s="6"/>
      <c r="M659" s="1"/>
      <c r="N659" s="1"/>
      <c r="O659" s="28">
        <f>(IF(AND(J659&gt;0,J659&lt;=I659),J659,I659)*(L659-M659+N659))</f>
        <v>0</v>
      </c>
      <c r="P659" s="11"/>
      <c r="Q659" s="1"/>
      <c r="R659" s="1"/>
    </row>
    <row r="660" spans="1:18" ht="56.25">
      <c r="A660">
        <v>13</v>
      </c>
      <c r="B660">
        <v>17</v>
      </c>
      <c r="C660">
        <v>2019</v>
      </c>
      <c r="D660">
        <v>644</v>
      </c>
      <c r="G660" s="14">
        <v>644</v>
      </c>
      <c r="H660" s="19" t="s">
        <v>676</v>
      </c>
      <c r="I660" s="22">
        <v>1000</v>
      </c>
      <c r="J660" s="22" t="s">
        <v>30</v>
      </c>
      <c r="K660" s="14"/>
      <c r="L660" s="6"/>
      <c r="M660" s="1"/>
      <c r="N660" s="1"/>
      <c r="O660" s="28">
        <f>(IF(AND(J660&gt;0,J660&lt;=I660),J660,I660)*(L660-M660+N660))</f>
        <v>0</v>
      </c>
      <c r="P660" s="11"/>
      <c r="Q660" s="1"/>
      <c r="R660" s="1"/>
    </row>
    <row r="661" spans="1:18" ht="56.25">
      <c r="A661">
        <v>13</v>
      </c>
      <c r="B661">
        <v>17</v>
      </c>
      <c r="C661">
        <v>2019</v>
      </c>
      <c r="D661">
        <v>645</v>
      </c>
      <c r="G661" s="14">
        <v>645</v>
      </c>
      <c r="H661" s="19" t="s">
        <v>677</v>
      </c>
      <c r="I661" s="22">
        <v>3000</v>
      </c>
      <c r="J661" s="22" t="s">
        <v>30</v>
      </c>
      <c r="K661" s="14"/>
      <c r="L661" s="6"/>
      <c r="M661" s="1"/>
      <c r="N661" s="1"/>
      <c r="O661" s="28">
        <f>(IF(AND(J661&gt;0,J661&lt;=I661),J661,I661)*(L661-M661+N661))</f>
        <v>0</v>
      </c>
      <c r="P661" s="11"/>
      <c r="Q661" s="1"/>
      <c r="R661" s="1"/>
    </row>
    <row r="662" spans="1:18" ht="67.5">
      <c r="A662">
        <v>13</v>
      </c>
      <c r="B662">
        <v>17</v>
      </c>
      <c r="C662">
        <v>2019</v>
      </c>
      <c r="D662">
        <v>646</v>
      </c>
      <c r="G662" s="14">
        <v>646</v>
      </c>
      <c r="H662" s="19" t="s">
        <v>678</v>
      </c>
      <c r="I662" s="22">
        <v>550</v>
      </c>
      <c r="J662" s="22" t="s">
        <v>30</v>
      </c>
      <c r="K662" s="14"/>
      <c r="L662" s="6"/>
      <c r="M662" s="1"/>
      <c r="N662" s="1"/>
      <c r="O662" s="28">
        <f>(IF(AND(J662&gt;0,J662&lt;=I662),J662,I662)*(L662-M662+N662))</f>
        <v>0</v>
      </c>
      <c r="P662" s="11"/>
      <c r="Q662" s="1"/>
      <c r="R662" s="1"/>
    </row>
    <row r="663" spans="1:18" ht="56.25">
      <c r="A663">
        <v>13</v>
      </c>
      <c r="B663">
        <v>17</v>
      </c>
      <c r="C663">
        <v>2019</v>
      </c>
      <c r="D663">
        <v>647</v>
      </c>
      <c r="G663" s="14">
        <v>647</v>
      </c>
      <c r="H663" s="19" t="s">
        <v>679</v>
      </c>
      <c r="I663" s="22">
        <v>350</v>
      </c>
      <c r="J663" s="22" t="s">
        <v>30</v>
      </c>
      <c r="K663" s="14"/>
      <c r="L663" s="6"/>
      <c r="M663" s="1"/>
      <c r="N663" s="1"/>
      <c r="O663" s="28">
        <f>(IF(AND(J663&gt;0,J663&lt;=I663),J663,I663)*(L663-M663+N663))</f>
        <v>0</v>
      </c>
      <c r="P663" s="11"/>
      <c r="Q663" s="1"/>
      <c r="R663" s="1"/>
    </row>
    <row r="664" spans="1:18" ht="45">
      <c r="A664">
        <v>13</v>
      </c>
      <c r="B664">
        <v>17</v>
      </c>
      <c r="C664">
        <v>2019</v>
      </c>
      <c r="D664">
        <v>648</v>
      </c>
      <c r="G664" s="14">
        <v>648</v>
      </c>
      <c r="H664" s="19" t="s">
        <v>680</v>
      </c>
      <c r="I664" s="22">
        <v>600</v>
      </c>
      <c r="J664" s="22" t="s">
        <v>30</v>
      </c>
      <c r="K664" s="14"/>
      <c r="L664" s="6"/>
      <c r="M664" s="1"/>
      <c r="N664" s="1"/>
      <c r="O664" s="28">
        <f>(IF(AND(J664&gt;0,J664&lt;=I664),J664,I664)*(L664-M664+N664))</f>
        <v>0</v>
      </c>
      <c r="P664" s="11"/>
      <c r="Q664" s="1"/>
      <c r="R664" s="1"/>
    </row>
    <row r="665" spans="1:18" ht="67.5">
      <c r="A665">
        <v>13</v>
      </c>
      <c r="B665">
        <v>17</v>
      </c>
      <c r="C665">
        <v>2019</v>
      </c>
      <c r="D665">
        <v>649</v>
      </c>
      <c r="G665" s="14">
        <v>649</v>
      </c>
      <c r="H665" s="19" t="s">
        <v>681</v>
      </c>
      <c r="I665" s="22">
        <v>575</v>
      </c>
      <c r="J665" s="22" t="s">
        <v>30</v>
      </c>
      <c r="K665" s="14"/>
      <c r="L665" s="6"/>
      <c r="M665" s="1"/>
      <c r="N665" s="1"/>
      <c r="O665" s="28">
        <f>(IF(AND(J665&gt;0,J665&lt;=I665),J665,I665)*(L665-M665+N665))</f>
        <v>0</v>
      </c>
      <c r="P665" s="11"/>
      <c r="Q665" s="1"/>
      <c r="R665" s="1"/>
    </row>
    <row r="666" spans="1:18" ht="56.25">
      <c r="A666">
        <v>13</v>
      </c>
      <c r="B666">
        <v>17</v>
      </c>
      <c r="C666">
        <v>2019</v>
      </c>
      <c r="D666">
        <v>650</v>
      </c>
      <c r="G666" s="14">
        <v>650</v>
      </c>
      <c r="H666" s="19" t="s">
        <v>682</v>
      </c>
      <c r="I666" s="22">
        <v>1400</v>
      </c>
      <c r="J666" s="22" t="s">
        <v>30</v>
      </c>
      <c r="K666" s="14"/>
      <c r="L666" s="6"/>
      <c r="M666" s="1"/>
      <c r="N666" s="1"/>
      <c r="O666" s="28">
        <f>(IF(AND(J666&gt;0,J666&lt;=I666),J666,I666)*(L666-M666+N666))</f>
        <v>0</v>
      </c>
      <c r="P666" s="11"/>
      <c r="Q666" s="1"/>
      <c r="R666" s="1"/>
    </row>
    <row r="667" spans="1:18" ht="33.75">
      <c r="A667">
        <v>13</v>
      </c>
      <c r="B667">
        <v>17</v>
      </c>
      <c r="C667">
        <v>2019</v>
      </c>
      <c r="D667">
        <v>651</v>
      </c>
      <c r="G667" s="14">
        <v>651</v>
      </c>
      <c r="H667" s="19" t="s">
        <v>683</v>
      </c>
      <c r="I667" s="22">
        <v>250</v>
      </c>
      <c r="J667" s="22" t="s">
        <v>30</v>
      </c>
      <c r="K667" s="14"/>
      <c r="L667" s="6"/>
      <c r="M667" s="1"/>
      <c r="N667" s="1"/>
      <c r="O667" s="28">
        <f>(IF(AND(J667&gt;0,J667&lt;=I667),J667,I667)*(L667-M667+N667))</f>
        <v>0</v>
      </c>
      <c r="P667" s="11"/>
      <c r="Q667" s="1"/>
      <c r="R667" s="1"/>
    </row>
    <row r="668" spans="1:18" ht="45">
      <c r="A668">
        <v>13</v>
      </c>
      <c r="B668">
        <v>17</v>
      </c>
      <c r="C668">
        <v>2019</v>
      </c>
      <c r="D668">
        <v>652</v>
      </c>
      <c r="G668" s="14">
        <v>652</v>
      </c>
      <c r="H668" s="19" t="s">
        <v>684</v>
      </c>
      <c r="I668" s="22">
        <v>250</v>
      </c>
      <c r="J668" s="22" t="s">
        <v>30</v>
      </c>
      <c r="K668" s="14"/>
      <c r="L668" s="6"/>
      <c r="M668" s="1"/>
      <c r="N668" s="1"/>
      <c r="O668" s="28">
        <f>(IF(AND(J668&gt;0,J668&lt;=I668),J668,I668)*(L668-M668+N668))</f>
        <v>0</v>
      </c>
      <c r="P668" s="11"/>
      <c r="Q668" s="1"/>
      <c r="R668" s="1"/>
    </row>
    <row r="669" spans="1:18" ht="56.25">
      <c r="A669">
        <v>13</v>
      </c>
      <c r="B669">
        <v>17</v>
      </c>
      <c r="C669">
        <v>2019</v>
      </c>
      <c r="D669">
        <v>653</v>
      </c>
      <c r="G669" s="14">
        <v>653</v>
      </c>
      <c r="H669" s="19" t="s">
        <v>685</v>
      </c>
      <c r="I669" s="22">
        <v>200</v>
      </c>
      <c r="J669" s="22" t="s">
        <v>30</v>
      </c>
      <c r="K669" s="14"/>
      <c r="L669" s="6"/>
      <c r="M669" s="1"/>
      <c r="N669" s="1"/>
      <c r="O669" s="28">
        <f>(IF(AND(J669&gt;0,J669&lt;=I669),J669,I669)*(L669-M669+N669))</f>
        <v>0</v>
      </c>
      <c r="P669" s="11"/>
      <c r="Q669" s="1"/>
      <c r="R669" s="1"/>
    </row>
    <row r="670" spans="1:18" ht="45">
      <c r="A670">
        <v>13</v>
      </c>
      <c r="B670">
        <v>17</v>
      </c>
      <c r="C670">
        <v>2019</v>
      </c>
      <c r="D670">
        <v>654</v>
      </c>
      <c r="G670" s="14">
        <v>654</v>
      </c>
      <c r="H670" s="19" t="s">
        <v>686</v>
      </c>
      <c r="I670" s="22">
        <v>800</v>
      </c>
      <c r="J670" s="22" t="s">
        <v>30</v>
      </c>
      <c r="K670" s="14"/>
      <c r="L670" s="6"/>
      <c r="M670" s="1"/>
      <c r="N670" s="1"/>
      <c r="O670" s="28">
        <f>(IF(AND(J670&gt;0,J670&lt;=I670),J670,I670)*(L670-M670+N670))</f>
        <v>0</v>
      </c>
      <c r="P670" s="11"/>
      <c r="Q670" s="1"/>
      <c r="R670" s="1"/>
    </row>
    <row r="671" spans="1:18" ht="78.75">
      <c r="A671">
        <v>13</v>
      </c>
      <c r="B671">
        <v>17</v>
      </c>
      <c r="C671">
        <v>2019</v>
      </c>
      <c r="D671">
        <v>655</v>
      </c>
      <c r="G671" s="14">
        <v>655</v>
      </c>
      <c r="H671" s="19" t="s">
        <v>687</v>
      </c>
      <c r="I671" s="22">
        <v>150</v>
      </c>
      <c r="J671" s="22" t="s">
        <v>30</v>
      </c>
      <c r="K671" s="14"/>
      <c r="L671" s="6"/>
      <c r="M671" s="1"/>
      <c r="N671" s="1"/>
      <c r="O671" s="28">
        <f>(IF(AND(J671&gt;0,J671&lt;=I671),J671,I671)*(L671-M671+N671))</f>
        <v>0</v>
      </c>
      <c r="P671" s="11"/>
      <c r="Q671" s="1"/>
      <c r="R671" s="1"/>
    </row>
    <row r="672" spans="1:18" ht="45">
      <c r="A672">
        <v>13</v>
      </c>
      <c r="B672">
        <v>17</v>
      </c>
      <c r="C672">
        <v>2019</v>
      </c>
      <c r="D672">
        <v>656</v>
      </c>
      <c r="G672" s="14">
        <v>656</v>
      </c>
      <c r="H672" s="19" t="s">
        <v>688</v>
      </c>
      <c r="I672" s="22">
        <v>1600</v>
      </c>
      <c r="J672" s="22" t="s">
        <v>30</v>
      </c>
      <c r="K672" s="14"/>
      <c r="L672" s="6"/>
      <c r="M672" s="1"/>
      <c r="N672" s="1"/>
      <c r="O672" s="28">
        <f>(IF(AND(J672&gt;0,J672&lt;=I672),J672,I672)*(L672-M672+N672))</f>
        <v>0</v>
      </c>
      <c r="P672" s="11"/>
      <c r="Q672" s="1"/>
      <c r="R672" s="1"/>
    </row>
    <row r="673" spans="1:18" ht="33.75">
      <c r="A673">
        <v>13</v>
      </c>
      <c r="B673">
        <v>17</v>
      </c>
      <c r="C673">
        <v>2019</v>
      </c>
      <c r="D673">
        <v>657</v>
      </c>
      <c r="G673" s="14">
        <v>657</v>
      </c>
      <c r="H673" s="19" t="s">
        <v>689</v>
      </c>
      <c r="I673" s="22">
        <v>350</v>
      </c>
      <c r="J673" s="22" t="s">
        <v>30</v>
      </c>
      <c r="K673" s="14"/>
      <c r="L673" s="6"/>
      <c r="M673" s="1"/>
      <c r="N673" s="1"/>
      <c r="O673" s="28">
        <f>(IF(AND(J673&gt;0,J673&lt;=I673),J673,I673)*(L673-M673+N673))</f>
        <v>0</v>
      </c>
      <c r="P673" s="11"/>
      <c r="Q673" s="1"/>
      <c r="R673" s="1"/>
    </row>
    <row r="674" spans="1:18" ht="45">
      <c r="A674">
        <v>13</v>
      </c>
      <c r="B674">
        <v>17</v>
      </c>
      <c r="C674">
        <v>2019</v>
      </c>
      <c r="D674">
        <v>658</v>
      </c>
      <c r="G674" s="14">
        <v>658</v>
      </c>
      <c r="H674" s="19" t="s">
        <v>690</v>
      </c>
      <c r="I674" s="22">
        <v>800</v>
      </c>
      <c r="J674" s="22" t="s">
        <v>30</v>
      </c>
      <c r="K674" s="14"/>
      <c r="L674" s="6"/>
      <c r="M674" s="1"/>
      <c r="N674" s="1"/>
      <c r="O674" s="28">
        <f>(IF(AND(J674&gt;0,J674&lt;=I674),J674,I674)*(L674-M674+N674))</f>
        <v>0</v>
      </c>
      <c r="P674" s="11"/>
      <c r="Q674" s="1"/>
      <c r="R674" s="1"/>
    </row>
    <row r="675" spans="1:18" ht="56.25">
      <c r="A675">
        <v>13</v>
      </c>
      <c r="B675">
        <v>17</v>
      </c>
      <c r="C675">
        <v>2019</v>
      </c>
      <c r="D675">
        <v>659</v>
      </c>
      <c r="G675" s="14">
        <v>659</v>
      </c>
      <c r="H675" s="19" t="s">
        <v>691</v>
      </c>
      <c r="I675" s="22">
        <v>800</v>
      </c>
      <c r="J675" s="22" t="s">
        <v>30</v>
      </c>
      <c r="K675" s="14"/>
      <c r="L675" s="6"/>
      <c r="M675" s="1"/>
      <c r="N675" s="1"/>
      <c r="O675" s="28">
        <f>(IF(AND(J675&gt;0,J675&lt;=I675),J675,I675)*(L675-M675+N675))</f>
        <v>0</v>
      </c>
      <c r="P675" s="11"/>
      <c r="Q675" s="1"/>
      <c r="R675" s="1"/>
    </row>
    <row r="676" spans="1:18" ht="56.25">
      <c r="A676">
        <v>13</v>
      </c>
      <c r="B676">
        <v>17</v>
      </c>
      <c r="C676">
        <v>2019</v>
      </c>
      <c r="D676">
        <v>660</v>
      </c>
      <c r="G676" s="14">
        <v>660</v>
      </c>
      <c r="H676" s="19" t="s">
        <v>692</v>
      </c>
      <c r="I676" s="22">
        <v>1000</v>
      </c>
      <c r="J676" s="22" t="s">
        <v>30</v>
      </c>
      <c r="K676" s="14"/>
      <c r="L676" s="6"/>
      <c r="M676" s="1"/>
      <c r="N676" s="1"/>
      <c r="O676" s="28">
        <f>(IF(AND(J676&gt;0,J676&lt;=I676),J676,I676)*(L676-M676+N676))</f>
        <v>0</v>
      </c>
      <c r="P676" s="11"/>
      <c r="Q676" s="1"/>
      <c r="R676" s="1"/>
    </row>
    <row r="677" spans="1:18" ht="33.75">
      <c r="A677">
        <v>13</v>
      </c>
      <c r="B677">
        <v>17</v>
      </c>
      <c r="C677">
        <v>2019</v>
      </c>
      <c r="D677">
        <v>661</v>
      </c>
      <c r="G677" s="14">
        <v>661</v>
      </c>
      <c r="H677" s="19" t="s">
        <v>693</v>
      </c>
      <c r="I677" s="22">
        <v>2000</v>
      </c>
      <c r="J677" s="22" t="s">
        <v>30</v>
      </c>
      <c r="K677" s="14"/>
      <c r="L677" s="6"/>
      <c r="M677" s="1"/>
      <c r="N677" s="1"/>
      <c r="O677" s="28">
        <f>(IF(AND(J677&gt;0,J677&lt;=I677),J677,I677)*(L677-M677+N677))</f>
        <v>0</v>
      </c>
      <c r="P677" s="11"/>
      <c r="Q677" s="1"/>
      <c r="R677" s="1"/>
    </row>
    <row r="678" spans="1:18" ht="56.25">
      <c r="A678">
        <v>13</v>
      </c>
      <c r="B678">
        <v>17</v>
      </c>
      <c r="C678">
        <v>2019</v>
      </c>
      <c r="D678">
        <v>662</v>
      </c>
      <c r="G678" s="14">
        <v>662</v>
      </c>
      <c r="H678" s="19" t="s">
        <v>694</v>
      </c>
      <c r="I678" s="22">
        <v>350</v>
      </c>
      <c r="J678" s="22" t="s">
        <v>30</v>
      </c>
      <c r="K678" s="14"/>
      <c r="L678" s="6"/>
      <c r="M678" s="1"/>
      <c r="N678" s="1"/>
      <c r="O678" s="28">
        <f>(IF(AND(J678&gt;0,J678&lt;=I678),J678,I678)*(L678-M678+N678))</f>
        <v>0</v>
      </c>
      <c r="P678" s="11"/>
      <c r="Q678" s="1"/>
      <c r="R678" s="1"/>
    </row>
    <row r="679" spans="1:18" ht="67.5">
      <c r="A679">
        <v>13</v>
      </c>
      <c r="B679">
        <v>17</v>
      </c>
      <c r="C679">
        <v>2019</v>
      </c>
      <c r="D679">
        <v>663</v>
      </c>
      <c r="G679" s="14">
        <v>663</v>
      </c>
      <c r="H679" s="19" t="s">
        <v>695</v>
      </c>
      <c r="I679" s="22">
        <v>100</v>
      </c>
      <c r="J679" s="22" t="s">
        <v>30</v>
      </c>
      <c r="K679" s="14"/>
      <c r="L679" s="6"/>
      <c r="M679" s="1"/>
      <c r="N679" s="1"/>
      <c r="O679" s="28">
        <f>(IF(AND(J679&gt;0,J679&lt;=I679),J679,I679)*(L679-M679+N679))</f>
        <v>0</v>
      </c>
      <c r="P679" s="11"/>
      <c r="Q679" s="1"/>
      <c r="R679" s="1"/>
    </row>
    <row r="680" spans="1:18" ht="56.25">
      <c r="A680">
        <v>13</v>
      </c>
      <c r="B680">
        <v>17</v>
      </c>
      <c r="C680">
        <v>2019</v>
      </c>
      <c r="D680">
        <v>664</v>
      </c>
      <c r="G680" s="14">
        <v>664</v>
      </c>
      <c r="H680" s="19" t="s">
        <v>696</v>
      </c>
      <c r="I680" s="22">
        <v>2000</v>
      </c>
      <c r="J680" s="22" t="s">
        <v>30</v>
      </c>
      <c r="K680" s="14"/>
      <c r="L680" s="6"/>
      <c r="M680" s="1"/>
      <c r="N680" s="1"/>
      <c r="O680" s="28">
        <f>(IF(AND(J680&gt;0,J680&lt;=I680),J680,I680)*(L680-M680+N680))</f>
        <v>0</v>
      </c>
      <c r="P680" s="11"/>
      <c r="Q680" s="1"/>
      <c r="R680" s="1"/>
    </row>
    <row r="681" spans="1:18" ht="45">
      <c r="A681">
        <v>13</v>
      </c>
      <c r="B681">
        <v>17</v>
      </c>
      <c r="C681">
        <v>2019</v>
      </c>
      <c r="D681">
        <v>665</v>
      </c>
      <c r="G681" s="14">
        <v>665</v>
      </c>
      <c r="H681" s="19" t="s">
        <v>697</v>
      </c>
      <c r="I681" s="22">
        <v>1500</v>
      </c>
      <c r="J681" s="22" t="s">
        <v>30</v>
      </c>
      <c r="K681" s="14"/>
      <c r="L681" s="6"/>
      <c r="M681" s="1"/>
      <c r="N681" s="1"/>
      <c r="O681" s="28">
        <f>(IF(AND(J681&gt;0,J681&lt;=I681),J681,I681)*(L681-M681+N681))</f>
        <v>0</v>
      </c>
      <c r="P681" s="11"/>
      <c r="Q681" s="1"/>
      <c r="R681" s="1"/>
    </row>
    <row r="682" spans="1:18" ht="90">
      <c r="A682">
        <v>13</v>
      </c>
      <c r="B682">
        <v>17</v>
      </c>
      <c r="C682">
        <v>2019</v>
      </c>
      <c r="D682">
        <v>666</v>
      </c>
      <c r="G682" s="14">
        <v>666</v>
      </c>
      <c r="H682" s="19" t="s">
        <v>698</v>
      </c>
      <c r="I682" s="22">
        <v>3000</v>
      </c>
      <c r="J682" s="22" t="s">
        <v>30</v>
      </c>
      <c r="K682" s="14"/>
      <c r="L682" s="6"/>
      <c r="M682" s="1"/>
      <c r="N682" s="1"/>
      <c r="O682" s="28">
        <f>(IF(AND(J682&gt;0,J682&lt;=I682),J682,I682)*(L682-M682+N682))</f>
        <v>0</v>
      </c>
      <c r="P682" s="11"/>
      <c r="Q682" s="1"/>
      <c r="R682" s="1"/>
    </row>
    <row r="683" spans="1:18" ht="45">
      <c r="A683">
        <v>13</v>
      </c>
      <c r="B683">
        <v>17</v>
      </c>
      <c r="C683">
        <v>2019</v>
      </c>
      <c r="D683">
        <v>667</v>
      </c>
      <c r="G683" s="14">
        <v>667</v>
      </c>
      <c r="H683" s="19" t="s">
        <v>699</v>
      </c>
      <c r="I683" s="22">
        <v>250</v>
      </c>
      <c r="J683" s="22" t="s">
        <v>30</v>
      </c>
      <c r="K683" s="14"/>
      <c r="L683" s="6"/>
      <c r="M683" s="1"/>
      <c r="N683" s="1"/>
      <c r="O683" s="28">
        <f>(IF(AND(J683&gt;0,J683&lt;=I683),J683,I683)*(L683-M683+N683))</f>
        <v>0</v>
      </c>
      <c r="P683" s="11"/>
      <c r="Q683" s="1"/>
      <c r="R683" s="1"/>
    </row>
    <row r="684" spans="1:18" ht="123.75">
      <c r="A684">
        <v>13</v>
      </c>
      <c r="B684">
        <v>17</v>
      </c>
      <c r="C684">
        <v>2019</v>
      </c>
      <c r="D684">
        <v>668</v>
      </c>
      <c r="G684" s="14">
        <v>668</v>
      </c>
      <c r="H684" s="19" t="s">
        <v>700</v>
      </c>
      <c r="I684" s="22">
        <v>1600</v>
      </c>
      <c r="J684" s="22" t="s">
        <v>30</v>
      </c>
      <c r="K684" s="14"/>
      <c r="L684" s="6"/>
      <c r="M684" s="1"/>
      <c r="N684" s="1"/>
      <c r="O684" s="28">
        <f>(IF(AND(J684&gt;0,J684&lt;=I684),J684,I684)*(L684-M684+N684))</f>
        <v>0</v>
      </c>
      <c r="P684" s="11"/>
      <c r="Q684" s="1"/>
      <c r="R684" s="1"/>
    </row>
    <row r="685" spans="1:18" ht="112.5">
      <c r="A685">
        <v>13</v>
      </c>
      <c r="B685">
        <v>17</v>
      </c>
      <c r="C685">
        <v>2019</v>
      </c>
      <c r="D685">
        <v>669</v>
      </c>
      <c r="G685" s="14">
        <v>669</v>
      </c>
      <c r="H685" s="19" t="s">
        <v>701</v>
      </c>
      <c r="I685" s="22">
        <v>800</v>
      </c>
      <c r="J685" s="22" t="s">
        <v>30</v>
      </c>
      <c r="K685" s="14"/>
      <c r="L685" s="6"/>
      <c r="M685" s="1"/>
      <c r="N685" s="1"/>
      <c r="O685" s="28">
        <f>(IF(AND(J685&gt;0,J685&lt;=I685),J685,I685)*(L685-M685+N685))</f>
        <v>0</v>
      </c>
      <c r="P685" s="11"/>
      <c r="Q685" s="1"/>
      <c r="R685" s="1"/>
    </row>
    <row r="686" spans="1:18" ht="45">
      <c r="A686">
        <v>13</v>
      </c>
      <c r="B686">
        <v>17</v>
      </c>
      <c r="C686">
        <v>2019</v>
      </c>
      <c r="D686">
        <v>670</v>
      </c>
      <c r="G686" s="14">
        <v>670</v>
      </c>
      <c r="H686" s="19" t="s">
        <v>702</v>
      </c>
      <c r="I686" s="22">
        <v>4200</v>
      </c>
      <c r="J686" s="22" t="s">
        <v>30</v>
      </c>
      <c r="K686" s="14"/>
      <c r="L686" s="6"/>
      <c r="M686" s="1"/>
      <c r="N686" s="1"/>
      <c r="O686" s="28">
        <f>(IF(AND(J686&gt;0,J686&lt;=I686),J686,I686)*(L686-M686+N686))</f>
        <v>0</v>
      </c>
      <c r="P686" s="11"/>
      <c r="Q686" s="1"/>
      <c r="R686" s="1"/>
    </row>
    <row r="687" spans="1:18" ht="56.25">
      <c r="A687">
        <v>13</v>
      </c>
      <c r="B687">
        <v>17</v>
      </c>
      <c r="C687">
        <v>2019</v>
      </c>
      <c r="D687">
        <v>671</v>
      </c>
      <c r="G687" s="14">
        <v>671</v>
      </c>
      <c r="H687" s="19" t="s">
        <v>703</v>
      </c>
      <c r="I687" s="22">
        <v>130</v>
      </c>
      <c r="J687" s="22" t="s">
        <v>32</v>
      </c>
      <c r="K687" s="14"/>
      <c r="L687" s="6"/>
      <c r="M687" s="1"/>
      <c r="N687" s="1"/>
      <c r="O687" s="28">
        <f>(IF(AND(J687&gt;0,J687&lt;=I687),J687,I687)*(L687-M687+N687))</f>
        <v>0</v>
      </c>
      <c r="P687" s="11"/>
      <c r="Q687" s="1"/>
      <c r="R687" s="1"/>
    </row>
    <row r="688" spans="1:18" ht="78.75">
      <c r="A688">
        <v>13</v>
      </c>
      <c r="B688">
        <v>17</v>
      </c>
      <c r="C688">
        <v>2019</v>
      </c>
      <c r="D688">
        <v>672</v>
      </c>
      <c r="G688" s="14">
        <v>672</v>
      </c>
      <c r="H688" s="19" t="s">
        <v>704</v>
      </c>
      <c r="I688" s="22">
        <v>72</v>
      </c>
      <c r="J688" s="22" t="s">
        <v>32</v>
      </c>
      <c r="K688" s="14"/>
      <c r="L688" s="6"/>
      <c r="M688" s="1"/>
      <c r="N688" s="1"/>
      <c r="O688" s="28">
        <f>(IF(AND(J688&gt;0,J688&lt;=I688),J688,I688)*(L688-M688+N688))</f>
        <v>0</v>
      </c>
      <c r="P688" s="11"/>
      <c r="Q688" s="1"/>
      <c r="R688" s="1"/>
    </row>
    <row r="689" spans="1:18" ht="56.25">
      <c r="A689">
        <v>13</v>
      </c>
      <c r="B689">
        <v>17</v>
      </c>
      <c r="C689">
        <v>2019</v>
      </c>
      <c r="D689">
        <v>673</v>
      </c>
      <c r="G689" s="14">
        <v>673</v>
      </c>
      <c r="H689" s="19" t="s">
        <v>705</v>
      </c>
      <c r="I689" s="22">
        <v>2000</v>
      </c>
      <c r="J689" s="22" t="s">
        <v>22</v>
      </c>
      <c r="K689" s="14"/>
      <c r="L689" s="6"/>
      <c r="M689" s="1"/>
      <c r="N689" s="1"/>
      <c r="O689" s="28">
        <f>(IF(AND(J689&gt;0,J689&lt;=I689),J689,I689)*(L689-M689+N689))</f>
        <v>0</v>
      </c>
      <c r="P689" s="11"/>
      <c r="Q689" s="1"/>
      <c r="R689" s="1"/>
    </row>
    <row r="690" spans="1:18" ht="45">
      <c r="A690">
        <v>13</v>
      </c>
      <c r="B690">
        <v>17</v>
      </c>
      <c r="C690">
        <v>2019</v>
      </c>
      <c r="D690">
        <v>674</v>
      </c>
      <c r="G690" s="14">
        <v>674</v>
      </c>
      <c r="H690" s="19" t="s">
        <v>706</v>
      </c>
      <c r="I690" s="22">
        <v>12</v>
      </c>
      <c r="J690" s="22" t="s">
        <v>32</v>
      </c>
      <c r="K690" s="14"/>
      <c r="L690" s="6"/>
      <c r="M690" s="1"/>
      <c r="N690" s="1"/>
      <c r="O690" s="28">
        <f>(IF(AND(J690&gt;0,J690&lt;=I690),J690,I690)*(L690-M690+N690))</f>
        <v>0</v>
      </c>
      <c r="P690" s="11"/>
      <c r="Q690" s="1"/>
      <c r="R690" s="1"/>
    </row>
    <row r="691" spans="1:18" ht="45">
      <c r="A691">
        <v>13</v>
      </c>
      <c r="B691">
        <v>17</v>
      </c>
      <c r="C691">
        <v>2019</v>
      </c>
      <c r="D691">
        <v>675</v>
      </c>
      <c r="G691" s="14">
        <v>675</v>
      </c>
      <c r="H691" s="19" t="s">
        <v>707</v>
      </c>
      <c r="I691" s="22">
        <v>30</v>
      </c>
      <c r="J691" s="22" t="s">
        <v>28</v>
      </c>
      <c r="K691" s="14"/>
      <c r="L691" s="6"/>
      <c r="M691" s="1"/>
      <c r="N691" s="1"/>
      <c r="O691" s="28">
        <f>(IF(AND(J691&gt;0,J691&lt;=I691),J691,I691)*(L691-M691+N691))</f>
        <v>0</v>
      </c>
      <c r="P691" s="11"/>
      <c r="Q691" s="1"/>
      <c r="R691" s="1"/>
    </row>
    <row r="692" spans="1:18" ht="22.5">
      <c r="A692">
        <v>13</v>
      </c>
      <c r="B692">
        <v>17</v>
      </c>
      <c r="C692">
        <v>2019</v>
      </c>
      <c r="D692">
        <v>676</v>
      </c>
      <c r="G692" s="14">
        <v>676</v>
      </c>
      <c r="H692" s="19" t="s">
        <v>708</v>
      </c>
      <c r="I692" s="22">
        <v>50</v>
      </c>
      <c r="J692" s="22" t="s">
        <v>32</v>
      </c>
      <c r="K692" s="14"/>
      <c r="L692" s="6"/>
      <c r="M692" s="1"/>
      <c r="N692" s="1"/>
      <c r="O692" s="28">
        <f>(IF(AND(J692&gt;0,J692&lt;=I692),J692,I692)*(L692-M692+N692))</f>
        <v>0</v>
      </c>
      <c r="P692" s="11"/>
      <c r="Q692" s="1"/>
      <c r="R692" s="1"/>
    </row>
    <row r="693" spans="1:18" ht="78.75">
      <c r="A693">
        <v>13</v>
      </c>
      <c r="B693">
        <v>17</v>
      </c>
      <c r="C693">
        <v>2019</v>
      </c>
      <c r="D693">
        <v>677</v>
      </c>
      <c r="G693" s="14">
        <v>677</v>
      </c>
      <c r="H693" s="19" t="s">
        <v>709</v>
      </c>
      <c r="I693" s="22">
        <v>200</v>
      </c>
      <c r="J693" s="22" t="s">
        <v>30</v>
      </c>
      <c r="K693" s="14"/>
      <c r="L693" s="6"/>
      <c r="M693" s="1"/>
      <c r="N693" s="1"/>
      <c r="O693" s="28">
        <f>(IF(AND(J693&gt;0,J693&lt;=I693),J693,I693)*(L693-M693+N693))</f>
        <v>0</v>
      </c>
      <c r="P693" s="11"/>
      <c r="Q693" s="1"/>
      <c r="R693" s="1"/>
    </row>
    <row r="694" spans="7:18" ht="15">
      <c r="G694" s="14"/>
      <c r="H694" s="19"/>
      <c r="I694" s="22"/>
      <c r="J694" s="22"/>
      <c r="K694" s="14"/>
      <c r="L694" s="6"/>
      <c r="M694" s="1"/>
      <c r="N694" s="1"/>
      <c r="O694" s="8"/>
      <c r="P694" s="11"/>
      <c r="Q694" s="1"/>
      <c r="R694" s="1"/>
    </row>
    <row r="695" spans="8:15" ht="15">
      <c r="H695" s="33"/>
      <c r="L695" s="30" t="s">
        <v>710</v>
      </c>
      <c r="N695" s="31"/>
      <c r="O695" s="32">
        <f>SUM(O10:O693)</f>
        <v>0</v>
      </c>
    </row>
    <row r="696" ht="15.75" thickBot="1">
      <c r="H696" s="33"/>
    </row>
    <row r="697" spans="8:16" ht="15">
      <c r="H697" s="33"/>
      <c r="N697" s="38"/>
      <c r="O697" s="41"/>
      <c r="P697" s="42" t="s">
        <v>715</v>
      </c>
    </row>
    <row r="698" spans="8:16" ht="15">
      <c r="H698" s="33" t="s">
        <v>711</v>
      </c>
      <c r="I698" s="36"/>
      <c r="N698" s="38"/>
      <c r="O698" s="40"/>
      <c r="P698" s="39"/>
    </row>
    <row r="699" spans="8:16" ht="15">
      <c r="H699" s="33" t="s">
        <v>712</v>
      </c>
      <c r="I699" s="36"/>
      <c r="N699" s="38"/>
      <c r="O699" s="40"/>
      <c r="P699" s="39"/>
    </row>
    <row r="700" spans="8:16" ht="15">
      <c r="H700" s="33" t="s">
        <v>713</v>
      </c>
      <c r="I700" s="3"/>
      <c r="N700" s="38"/>
      <c r="O700" s="40"/>
      <c r="P700" s="39"/>
    </row>
    <row r="701" spans="8:16" ht="15">
      <c r="H701" s="33" t="s">
        <v>714</v>
      </c>
      <c r="I701" s="36"/>
      <c r="N701" s="38"/>
      <c r="O701" s="40"/>
      <c r="P701" s="39"/>
    </row>
    <row r="702" spans="8:16" ht="15">
      <c r="H702" s="33"/>
      <c r="I702" s="37"/>
      <c r="N702" s="38"/>
      <c r="O702" s="40"/>
      <c r="P702" s="39"/>
    </row>
    <row r="703" spans="8:16" ht="15">
      <c r="H703" s="33"/>
      <c r="I703" s="3"/>
      <c r="N703" s="38"/>
      <c r="O703" s="40"/>
      <c r="P703" s="39"/>
    </row>
    <row r="704" spans="8:16" ht="15">
      <c r="H704" s="33"/>
      <c r="I704" s="3"/>
      <c r="N704" s="38"/>
      <c r="O704" s="40"/>
      <c r="P704" s="39"/>
    </row>
    <row r="705" spans="14:16" ht="15">
      <c r="N705" s="38"/>
      <c r="O705" s="40"/>
      <c r="P705" s="39"/>
    </row>
    <row r="706" spans="14:16" ht="15.75" thickBot="1">
      <c r="N706" s="38"/>
      <c r="O706" s="43"/>
      <c r="P706" s="44" t="s">
        <v>716</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2019-05-15T17:49:52Z</dcterms:created>
  <dcterms:modified xsi:type="dcterms:W3CDTF">2019-05-15T17:50:06Z</dcterms:modified>
  <cp:category/>
  <cp:version/>
  <cp:contentType/>
  <cp:contentStatus/>
</cp:coreProperties>
</file>