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8595" windowHeight="9780" activeTab="0"/>
  </bookViews>
  <sheets>
    <sheet name="Plan1" sheetId="1" r:id="rId1"/>
  </sheets>
  <definedNames/>
  <calcPr fullCalcOnLoad="1"/>
</workbook>
</file>

<file path=xl/sharedStrings.xml><?xml version="1.0" encoding="utf-8"?>
<sst xmlns="http://schemas.openxmlformats.org/spreadsheetml/2006/main" count="197" uniqueCount="118">
  <si>
    <t>PREFEITURA MUNICIPAL DE LUCELIA
CNPJ: 44.919.918/0001-04</t>
  </si>
  <si>
    <t>DIGITAÇÃO ELETRÔNICA DA PROPOSTA</t>
  </si>
  <si>
    <t>PREGÃO PRESENCIAL</t>
  </si>
  <si>
    <t>SEQUENCIA: 28</t>
  </si>
  <si>
    <t>Data Abertura: 17/09/2019 Hrs: 09:00</t>
  </si>
  <si>
    <t>Local Entrega: ALMOXARIFADO CENTRAL, RUA EDUARDO RAPACCE , S/N</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</si>
  <si>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</si>
  <si>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</si>
  <si>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</si>
  <si>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</si>
  <si>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</si>
  <si>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</si>
  <si>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</si>
  <si>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</si>
  <si>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</si>
  <si>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</si>
  <si>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</si>
  <si>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</si>
  <si>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</si>
  <si>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</si>
  <si>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</si>
  <si>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Tênis de segurança confeccionado em microfibra um material resistente a agua extremamente resistente a rasgamento, óleos, graxas, de combustível, resistente a abrasão (fricção) e a flexão. Acabamento em camurça, maior durabilidade, calçado em microfibra duram em media 3 x mais da numeração do 34 ao 46, com ca.</t>
  </si>
  <si>
    <t>PAR</t>
  </si>
  <si>
    <t xml:space="preserve">Bota de segurança tipo coturno nobuck na cor café,ocupacional de uso profissional, confeccionado em couro abufalado com curtimento atravessado, 1.8/2.0mm linhas de espessuras, fechamento em cadarço, palmilha de montagem em não tecido fixada pelo sistema strobel, forração em tecido não transpirável, solado nitrílico colado e costurado (blaqueado), solado colado e costurado (blaqueado) tendo como base polímeros especiais (nitrílico) e cargas minerais, com resistência a alta temperatura (300º durante um minuto) e com maior resistência a abrasão, sendo da numeração 34 ao 46. Com c.a. - certificado de aprovação.   </t>
  </si>
  <si>
    <t>Apoio para pés - fabricado em tubo de aço redondo, fosfatizado e pintado com tinta epóxi. Piso amplo de polipropileno com superfície antiderrapante. Regulagem de inclinação com os próprios pés, deslizando-o para cima ou para baixo. Dimensões: comprimento: 30,5 cm | largura: 47 cm- inclinação mínima: 10 cm | máxima: 18 cm. Garantia: 02 anos.</t>
  </si>
  <si>
    <t>UN</t>
  </si>
  <si>
    <t>Cinta ergonômica com elástico reforçado e hastes duplas para coluna com suspensório com ajuste. Flanges de pvc maleável (22 cm comprimento), costura em nylon de alta resistência que garante durabilidade. Tam- p, m e g</t>
  </si>
  <si>
    <t>Bota de borracha pvc branca cano longo da numeração 34 ao 46, com ca-certificado de aprovação.</t>
  </si>
  <si>
    <t xml:space="preserve">Bota segurança bidensidade sem bico de aço com elástico, sendo da numeração 34 ao 46. Com c.a. - certificado de aprovação.   </t>
  </si>
  <si>
    <t>Protetor solar uva/uvb fator 60, com repelente, embalagem 200 ml, com ca- certificado de aprovação.</t>
  </si>
  <si>
    <t>Luva nitrílica, emborrachada, forrada, antiderrapante e anatômica, tamanhos p, m e g, com c.a.</t>
  </si>
  <si>
    <t>Placa de sinalização piso molhado: tipo cavalete, produzidas em polipropileno injetado de alta resistência, na cor amarela, dobrável, 2mm nas dimensões de 300mm x 650mm, produto leve, de fácil transporte e armazenamento e alta visibilidade, com impressão em ambos os lados, com adesivo em impressão digital incluindo informações e símbolos, com a seguinte descrição:  "cuidado piso molhado".</t>
  </si>
  <si>
    <t xml:space="preserve">Mochilas c/ alça almofadada e reforço - indicada para uso geral, possui capacidade máxima de carga de 11 kg, possuialças almofadadas com reforço para ombros, alça para transporte, abertura total, com divisões/bolsos divididos em: parte externa com 3 
bolsos com zíper, 3 bolsos sem zíper e 2 divisões e parte interna com 2 bolsos sem zíper e 1 compartimento para notebook/netbook.Material da mochila: confeccionada em lona reforçadacomprimento x largura x profundidade da mochila: 480 mm x 400 mm x 230 mm
</t>
  </si>
  <si>
    <t>Avental de segurança: confeccionado em pvc na cor branca, com forro interno,  modelo frontal, ilhós e cordão na cintura e nos ombros para ajustes, medindo 1,20x0,70cm, com c.a.</t>
  </si>
  <si>
    <t>Bota cano curto: material pvc injetado, altura do cano 240mm, forro interno de poliéster, solado desenho antiderrapante, de fácil limpeza e higienização, cor branca. Utilizado para proteção em locais úmidos, lamacentos e encharcados, tamanhos nº 34 ao nº 46, com c.a.</t>
  </si>
  <si>
    <t>Luva de procedimento: luva para procedimento não cirúrgico, à base de látex de borracha natural, lisas, levemente lubrificadas com pó bio-absorvível. Reduzido índice de proteínas e de resíduos químicos. Em conformidade com a nbr 13392. Deverão ser embaladas em caixas tipo dispenser, de modo que garanta a integridade até o local do uso. Externamente a caixa deverá conter os seguintes dados: data de fabricação, conteúdo, qualitativo e quantitativo, tamanho, nº. Do registro no ministério da saúde, cx c/100 unidades, tamanhos p, m e g, com ca.</t>
  </si>
  <si>
    <t>CX</t>
  </si>
  <si>
    <t>Luva de segurança de malha de aço inox, 05 dedos, confeccionada em elos de aço inox, sem punho, com braceletes ajustáveis através de presilhas metálicas no punho e dorso, com ca.</t>
  </si>
  <si>
    <t>Luva térmica: luva de segurança para altas temperaturas fornos - trabalhos que impliquem calor de contato de temperaturas superiores a 100ºc, modelo dois dedos (mão de gato), com ca.</t>
  </si>
  <si>
    <t>Luva tricotada em algodão pigmentada com pontos em pvc. Luva de boa resistência contra agentes mecânicos e abrasivos, totalmente sem costuras. Super confortável com uma boa destreza e sensibilidade para uma boa proteção a mão do trabalhador, com ca.</t>
  </si>
  <si>
    <t>Mascara descartável: máscara descartável com elástico confeccionada em tecido não tecido 100% polipropileno. Possui camada intermediária em filtro bfe com 98% de retenção bacteriológica. Hipoalérgica com tiras elásticas que ajustam perfeitamente atrás das aurículas. Possui clips nasal, é atóxica, não estéril. Cor branca. Registro no MS. Caixa c/50 unidades, com ca.</t>
  </si>
  <si>
    <t>Óculos de proteção uv escuros com armação de nylon, flexível, tipo leopardo, com c.a.</t>
  </si>
  <si>
    <t xml:space="preserve">Óculos de proteção incolores com armação de nylon, flexível, tipo leopardo, com c.a. </t>
  </si>
  <si>
    <t>Protetor solar uva/uvb fator 60, embalagem 200mlsem repelente, com c.a.</t>
  </si>
  <si>
    <t>Touca descartável: tamanho 19" (45x50cm), processo de fabricação automatizado, soldadas eletronicamente por ultrassom, com elástico especial em todo o perímetro da touca, 100 % polipropileno, pct c/ 100 unid., com ca.</t>
  </si>
  <si>
    <t>PCT</t>
  </si>
  <si>
    <t>Calçado ocupacional de uso profissional, tipo sapato, impermeável, confeccionado em material polimérico, solado de borracha antiderrapante, resistente à absorção de energia e ao óleo combustível, nas cores: cabedal na cor branca e solado na cor bege; cabedal na cor preta e solado na cor bege, com ca.</t>
  </si>
  <si>
    <t>Avental térmico de segurança confeccionado em tecido de algodão com tratamento retardante a chamas e revestido em silicone, sem forro, viés azul e costuras com linha de para-aramida, aguenta o calor normal até 250° c tamanho 1,20 x 0,70, com ca.</t>
  </si>
  <si>
    <t>Protetor solar uva/uvbfps fator 60 com repelente 200 ml com ca- certificado de aprovação</t>
  </si>
  <si>
    <t>Capa de chuva laminado na cor transparente com cordas de nylon com ca- certificado de aprovação</t>
  </si>
  <si>
    <t>Manguito para proteção dos braços, contra raios solares uva/uvb com ca- certificado de aprovação</t>
  </si>
  <si>
    <t>Protetor auricular de silicone tipo plug descartável com ca- certificado de aprovação</t>
  </si>
  <si>
    <t>Avental manga longa com punho elástico gramatura 50 com tiras, produzido em tnt com 10 unidades.</t>
  </si>
  <si>
    <t>Óculos de segurança eagle fumê. Óculos de segurança com lente de proteção em policarbonato com tratamento antirrisco, antiembaçante e uv.Protetor nasal de silicone, haste regulável em três estágios de comprimento e inclinação, com cordão.</t>
  </si>
  <si>
    <t>Calçado ocupacional impermeável modelo stickyshoe, classe ii, tipo a (calçado baixo), confeccionado em material polimérico de cor branca, com solado de borracha vulcanizada antiderrapante de cor bege, com absorção de energia no calcanhar, solado resistente ao escorregamento em piso de cerâmica contaminado com detergente e em piso de aço contaminado com glicerol, e calçado inteiro resistente à água, possui palmilha interna removível</t>
  </si>
  <si>
    <t>Luva vaqueta cano curto tam. G c/ (ca)</t>
  </si>
  <si>
    <t>Luva de algodão com banho em látex, que proporciona resistência a cortes, perfuração e a abrasão, além de excelente aderência. C/ ca</t>
  </si>
  <si>
    <t>Máscara poeira descartável pff2 (ca)</t>
  </si>
  <si>
    <t>Touca árabe tecido algodão tam. P, M e G (ca)</t>
  </si>
  <si>
    <t>Fita zebrada para demarcação 70mm x 200mts confeccionada em pvc.</t>
  </si>
  <si>
    <t>Chapéu legendário tipo pesca com protetor solar e nucal.</t>
  </si>
  <si>
    <t>Cone para sinalização de segurança injetado em pvc, com faixas refletivas, altura - 75 cm, cor laranja, faixa refletiva na cor branca. Resistente a intempéries- sol e chuva.</t>
  </si>
  <si>
    <t>Cone para sinalização de segurança injetado em pvc, com faixas refletivas, altura - 50 cm, cor laranja, faixa refletiva na cor branca. Resistente a intempéries- sol e chuva.</t>
  </si>
  <si>
    <t>Fitas antiderrapantes (zebrada) para todos os tipos de superfície lisa, uso interno e externo. Composta de resina a base de vinil, adesivo a base de borracha sintética, grão abrasivo e papel.</t>
  </si>
  <si>
    <t>Faixa refletiva para sinalização de caminhões, para choque apresenta fácil aplicação e manuseio, mínimo 80% da refletividade e das cores especificadas após ser submetida a 2.200 horas de teste, o que equivalem a aproximadamente sete anos.</t>
  </si>
  <si>
    <t>Faixa refletiva esquerdo para caminhão e ônibus - pri-001 5 cm x 30 cm. Desenvolvido com um adesivo especial para superfícies metálicas.</t>
  </si>
  <si>
    <t>Faixa refletiva direito para caminhão e ônibus - pri-001 5 cm x 30 cm. Desenvolvido com um adesivo especial para superfícies metálicas.</t>
  </si>
  <si>
    <t>Luva de raspa cano longo-confeccionada em raspa de couro bovino curtido ao cromo, com reforço entre o polegar e o indicador, totalmente forrada  c/(ca)</t>
  </si>
  <si>
    <t>Luva de raspa cano curto-confeccionada em raspa de couro bovino curtido ao cromo, com reforço entre o polegar e o indicador, totalmente forrada  c/(ca)</t>
  </si>
  <si>
    <t>Capa de chuvapvcamarelaconfeccionada em tela sintética revestida de pvc em ambas as faces, com capuz e mangas, costuras por meio de solda eletrônica.  Tamanho p, m e g (ca)</t>
  </si>
  <si>
    <t>Chapéu palha grossa simples, aba 14 a 15.</t>
  </si>
  <si>
    <t>Cinto segurança tipo paraquedista c/ 03 pontos de ancoragem com (ca)</t>
  </si>
  <si>
    <t>Talabarte em y com absorvedor de energia com mosquetão (ca)</t>
  </si>
  <si>
    <t>Cinturão abdominal p/ eletricista c/ regulagem (ca)</t>
  </si>
  <si>
    <t>Cinta ergonômica com elástico reforçado e hastes duplas para coluna com suspensório com ajuste. Flanges de pvc maleável (22 cm comprimento), costura em nylon de alta resistência que garante durabilidade. Tam - p, m e g</t>
  </si>
  <si>
    <t>Talabarte de posicionamento ajustável com (ca)</t>
  </si>
  <si>
    <t>Perneira de segurança confeccionada em tecido sintético, costurada eletronicamente nas extremidades, três talas em polietileno costuradas eletronicamente. C/ (ca)</t>
  </si>
  <si>
    <t>Calça e camisa plástica descartável p/ lavador de veículos tam. Exg (ca).</t>
  </si>
  <si>
    <t>Mangueira de combate incêndio dupla capa, medida 1.1/2"x20m (ca)</t>
  </si>
  <si>
    <t>Bico jato p/ mangueira bombeiro medida 1.1/2"x13mm tubo de alumínio.</t>
  </si>
  <si>
    <t xml:space="preserve">Esguicho regulável p/ mangueira bombeiro medida 1.1/2".  </t>
  </si>
  <si>
    <t xml:space="preserve">Bota borracha pvc preta cano longo tam de n° 35 a 46 com (ca)  </t>
  </si>
  <si>
    <t>Avental em pvc laminado na cor branca c/ corda de nylon (ca)</t>
  </si>
  <si>
    <t xml:space="preserve">Protetor auditivo tipo concha para acima de 20 db (ca) </t>
  </si>
  <si>
    <t>Avental de raspa couro c/ (ca)</t>
  </si>
  <si>
    <t>Mangote de raspa com alça c/ (ca)</t>
  </si>
  <si>
    <t>Protetor facial c/ visor incolor (ca)</t>
  </si>
  <si>
    <t>Visor incolor (ca)</t>
  </si>
  <si>
    <t>Máscara automática para solda</t>
  </si>
  <si>
    <t>Filtros ou lentes de solda compatível com a mascara</t>
  </si>
  <si>
    <t>Óculos para solda</t>
  </si>
  <si>
    <t xml:space="preserve">Cintas para elevação de cargas (04 metros e para 03 toneladas). </t>
  </si>
  <si>
    <t>Garrafa térmica de água 03 lts, espuma interna em poliuretano (PU),  sistema de rolha e contam com tampa para garantir a higiene do produto, produzido em  material virgem, atóxico e sem odor.</t>
  </si>
  <si>
    <t>Vestimenta de proteção radiológica, tipo avental padrão, confeccionado em borracha plumbífera modelo 130A 0.25mm PB. Com proteção nas costas fechado.</t>
  </si>
  <si>
    <t>Chapéu de palha feminino moda praia com viseira proteção contra raios solares.</t>
  </si>
  <si>
    <t>Capa de Segurança na cor amarela confeccionada em tela sintética revestida de PVC em ambas as faces, com capuz e mangas, costuras por meio de sonda eletrônica com CA - Certificado de Aprovação.</t>
  </si>
  <si>
    <t>Fita lixa antiderrapante emborrachada autoadesiva 5mm x 30 M, na cor preta para pisos e escada escorregadio.</t>
  </si>
  <si>
    <t>ROL</t>
  </si>
  <si>
    <t xml:space="preserve">Máscara descartável PFF-2 com válvulas C.A. </t>
  </si>
  <si>
    <t>Máscara Full Face RB STD- HBS para filtro RD 40com C.A. - Certificado de Aprovação.</t>
  </si>
  <si>
    <t>Filtro Combinado 9000 A2 B2 P2 (RD40) com C.A. - Certificado de Aprovação</t>
  </si>
  <si>
    <t>Visor para máscara Full face RB STD - HBScom C.A. - Certificado de Aprovação.</t>
  </si>
  <si>
    <t>Mosquetão: Confeccionado em alumínio, fechamento automático dupla-trava. Capacidadepara20kN.</t>
  </si>
  <si>
    <t>Travaqueda p/ corda 12 mmaço inox; Duplo travamento no corpo;Alavanca de posicionamento, para subir e descer livremente;Utilizado para corda de poliamida de 12 mm;Trava de posicionamento; Prolongador em fita poliéster com gancho olhal dupla trava com abertura 18mm.</t>
  </si>
  <si>
    <t xml:space="preserve">Freio oito com orelha em alumínio altamente resistente e conta com carga de trabalho máxima de 40Kn. Características: Fabricado em alumínio: Diâmetro corda: 9 - 16mm Carga máxima de trabalho: 40kN </t>
  </si>
  <si>
    <t>Corda em trançado triplo e alma central. Trançado externo em multifilamento de Poliamida, trançado intermediário e o alerta visual na cor amarela em multifilamento de polipropileno ou poliamida na cor amarela com o mínimo de 50% de identificação, não podendo ultrapassar 10% da densidade linear.</t>
  </si>
  <si>
    <t>MT</t>
  </si>
  <si>
    <t>Roupa de corpo inteiro, hidrorepelente, composto por calça com elástico na barra e cintura, com ajuste na cintura por cordão; camisa com elásticos nos punho, capuz acoplado com fechamento por cordão, fechamento frontal em velcro encoberto com aba com durabilidade de 40 lavagens - Tamanho M, G e GG. Com C.A. - Certificado de aprovação.</t>
  </si>
  <si>
    <t>CJ</t>
  </si>
  <si>
    <t>Capacete de segurança com jugular com (ca)</t>
  </si>
  <si>
    <t>Fita de Ancoragem, confeccionado em fita de poliéster. 40 kn.</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</si>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</sst>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3"/>
  <sheetViews>
    <sheetView showRowColHeaders="0" tabSelected="1" zoomScalePageLayoutView="0" workbookViewId="0" topLeftCell="G1">
      <selection activeCell="J10" sqref="J10"/>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67.5">
      <c r="A17">
        <v>13</v>
      </c>
      <c r="B17">
        <v>28</v>
      </c>
      <c r="C17">
        <v>2019</v>
      </c>
      <c r="D17">
        <v>1</v>
      </c>
      <c r="G17" s="14">
        <v>1</v>
      </c>
      <c r="H17" s="19" t="s">
        <v>21</v>
      </c>
      <c r="I17" s="22">
        <v>477</v>
      </c>
      <c r="J17" s="22" t="s">
        <v>22</v>
      </c>
      <c r="K17" s="14"/>
      <c r="L17" s="6"/>
      <c r="M17" s="1"/>
      <c r="N17" s="1"/>
      <c r="O17" s="28">
        <f aca="true" t="shared" si="0" ref="O17:O48">(IF(AND(J17&gt;0,J17&lt;=I17),J17,I17)*(L17-M17+N17))</f>
        <v>0</v>
      </c>
      <c r="P17" s="11"/>
      <c r="Q17" s="1"/>
      <c r="R17" s="1"/>
    </row>
    <row r="18" spans="1:18" ht="146.25">
      <c r="A18">
        <v>13</v>
      </c>
      <c r="B18">
        <v>28</v>
      </c>
      <c r="C18">
        <v>2019</v>
      </c>
      <c r="D18">
        <v>2</v>
      </c>
      <c r="G18" s="14">
        <v>2</v>
      </c>
      <c r="H18" s="19" t="s">
        <v>23</v>
      </c>
      <c r="I18" s="22">
        <v>120</v>
      </c>
      <c r="J18" s="22" t="s">
        <v>22</v>
      </c>
      <c r="K18" s="14"/>
      <c r="L18" s="6"/>
      <c r="M18" s="1"/>
      <c r="N18" s="1"/>
      <c r="O18" s="28">
        <f t="shared" si="0"/>
        <v>0</v>
      </c>
      <c r="P18" s="11"/>
      <c r="Q18" s="1"/>
      <c r="R18" s="1"/>
    </row>
    <row r="19" spans="1:18" ht="78.75">
      <c r="A19">
        <v>13</v>
      </c>
      <c r="B19">
        <v>28</v>
      </c>
      <c r="C19">
        <v>2019</v>
      </c>
      <c r="D19">
        <v>3</v>
      </c>
      <c r="G19" s="14">
        <v>3</v>
      </c>
      <c r="H19" s="19" t="s">
        <v>24</v>
      </c>
      <c r="I19" s="22">
        <v>350</v>
      </c>
      <c r="J19" s="22" t="s">
        <v>25</v>
      </c>
      <c r="K19" s="14"/>
      <c r="L19" s="6"/>
      <c r="M19" s="1"/>
      <c r="N19" s="1"/>
      <c r="O19" s="28">
        <f t="shared" si="0"/>
        <v>0</v>
      </c>
      <c r="P19" s="11"/>
      <c r="Q19" s="1"/>
      <c r="R19" s="1"/>
    </row>
    <row r="20" spans="1:18" ht="45">
      <c r="A20">
        <v>13</v>
      </c>
      <c r="B20">
        <v>28</v>
      </c>
      <c r="C20">
        <v>2019</v>
      </c>
      <c r="D20">
        <v>4</v>
      </c>
      <c r="G20" s="14">
        <v>4</v>
      </c>
      <c r="H20" s="19" t="s">
        <v>26</v>
      </c>
      <c r="I20" s="22">
        <v>50</v>
      </c>
      <c r="J20" s="22" t="s">
        <v>25</v>
      </c>
      <c r="K20" s="14"/>
      <c r="L20" s="6"/>
      <c r="M20" s="1"/>
      <c r="N20" s="1"/>
      <c r="O20" s="28">
        <f t="shared" si="0"/>
        <v>0</v>
      </c>
      <c r="P20" s="11"/>
      <c r="Q20" s="1"/>
      <c r="R20" s="1"/>
    </row>
    <row r="21" spans="1:18" ht="22.5">
      <c r="A21">
        <v>13</v>
      </c>
      <c r="B21">
        <v>28</v>
      </c>
      <c r="C21">
        <v>2019</v>
      </c>
      <c r="D21">
        <v>5</v>
      </c>
      <c r="G21" s="14">
        <v>5</v>
      </c>
      <c r="H21" s="19" t="s">
        <v>27</v>
      </c>
      <c r="I21" s="22">
        <v>88</v>
      </c>
      <c r="J21" s="22" t="s">
        <v>22</v>
      </c>
      <c r="K21" s="14"/>
      <c r="L21" s="6"/>
      <c r="M21" s="1"/>
      <c r="N21" s="1"/>
      <c r="O21" s="28">
        <f t="shared" si="0"/>
        <v>0</v>
      </c>
      <c r="P21" s="11"/>
      <c r="Q21" s="1"/>
      <c r="R21" s="1"/>
    </row>
    <row r="22" spans="1:18" ht="33.75">
      <c r="A22">
        <v>13</v>
      </c>
      <c r="B22">
        <v>28</v>
      </c>
      <c r="C22">
        <v>2019</v>
      </c>
      <c r="D22">
        <v>6</v>
      </c>
      <c r="G22" s="14">
        <v>6</v>
      </c>
      <c r="H22" s="19" t="s">
        <v>28</v>
      </c>
      <c r="I22" s="22">
        <v>485</v>
      </c>
      <c r="J22" s="22" t="s">
        <v>22</v>
      </c>
      <c r="K22" s="14"/>
      <c r="L22" s="6"/>
      <c r="M22" s="1"/>
      <c r="N22" s="1"/>
      <c r="O22" s="28">
        <f t="shared" si="0"/>
        <v>0</v>
      </c>
      <c r="P22" s="11"/>
      <c r="Q22" s="1"/>
      <c r="R22" s="1"/>
    </row>
    <row r="23" spans="1:18" ht="22.5">
      <c r="A23">
        <v>13</v>
      </c>
      <c r="B23">
        <v>28</v>
      </c>
      <c r="C23">
        <v>2019</v>
      </c>
      <c r="D23">
        <v>7</v>
      </c>
      <c r="G23" s="14">
        <v>7</v>
      </c>
      <c r="H23" s="19" t="s">
        <v>29</v>
      </c>
      <c r="I23" s="22">
        <v>740</v>
      </c>
      <c r="J23" s="22" t="s">
        <v>25</v>
      </c>
      <c r="K23" s="14"/>
      <c r="L23" s="6"/>
      <c r="M23" s="1"/>
      <c r="N23" s="1"/>
      <c r="O23" s="28">
        <f t="shared" si="0"/>
        <v>0</v>
      </c>
      <c r="P23" s="11"/>
      <c r="Q23" s="1"/>
      <c r="R23" s="1"/>
    </row>
    <row r="24" spans="1:18" ht="22.5">
      <c r="A24">
        <v>13</v>
      </c>
      <c r="B24">
        <v>28</v>
      </c>
      <c r="C24">
        <v>2019</v>
      </c>
      <c r="D24">
        <v>8</v>
      </c>
      <c r="G24" s="14">
        <v>8</v>
      </c>
      <c r="H24" s="19" t="s">
        <v>30</v>
      </c>
      <c r="I24" s="22">
        <v>1782</v>
      </c>
      <c r="J24" s="22" t="s">
        <v>22</v>
      </c>
      <c r="K24" s="14"/>
      <c r="L24" s="6"/>
      <c r="M24" s="1"/>
      <c r="N24" s="1"/>
      <c r="O24" s="28">
        <f t="shared" si="0"/>
        <v>0</v>
      </c>
      <c r="P24" s="11"/>
      <c r="Q24" s="1"/>
      <c r="R24" s="1"/>
    </row>
    <row r="25" spans="1:18" ht="90">
      <c r="A25">
        <v>13</v>
      </c>
      <c r="B25">
        <v>28</v>
      </c>
      <c r="C25">
        <v>2019</v>
      </c>
      <c r="D25">
        <v>9</v>
      </c>
      <c r="G25" s="14">
        <v>9</v>
      </c>
      <c r="H25" s="19" t="s">
        <v>31</v>
      </c>
      <c r="I25" s="22">
        <v>125</v>
      </c>
      <c r="J25" s="22" t="s">
        <v>25</v>
      </c>
      <c r="K25" s="14"/>
      <c r="L25" s="6"/>
      <c r="M25" s="1"/>
      <c r="N25" s="1"/>
      <c r="O25" s="28">
        <f t="shared" si="0"/>
        <v>0</v>
      </c>
      <c r="P25" s="11"/>
      <c r="Q25" s="1"/>
      <c r="R25" s="1"/>
    </row>
    <row r="26" spans="1:18" ht="123.75">
      <c r="A26">
        <v>13</v>
      </c>
      <c r="B26">
        <v>28</v>
      </c>
      <c r="C26">
        <v>2019</v>
      </c>
      <c r="D26">
        <v>10</v>
      </c>
      <c r="G26" s="14">
        <v>10</v>
      </c>
      <c r="H26" s="19" t="s">
        <v>32</v>
      </c>
      <c r="I26" s="22">
        <v>180</v>
      </c>
      <c r="J26" s="22" t="s">
        <v>25</v>
      </c>
      <c r="K26" s="14"/>
      <c r="L26" s="6"/>
      <c r="M26" s="1"/>
      <c r="N26" s="1"/>
      <c r="O26" s="28">
        <f t="shared" si="0"/>
        <v>0</v>
      </c>
      <c r="P26" s="11"/>
      <c r="Q26" s="1"/>
      <c r="R26" s="1"/>
    </row>
    <row r="27" spans="1:18" ht="45">
      <c r="A27">
        <v>13</v>
      </c>
      <c r="B27">
        <v>28</v>
      </c>
      <c r="C27">
        <v>2019</v>
      </c>
      <c r="D27">
        <v>11</v>
      </c>
      <c r="G27" s="14">
        <v>11</v>
      </c>
      <c r="H27" s="19" t="s">
        <v>33</v>
      </c>
      <c r="I27" s="22">
        <v>230</v>
      </c>
      <c r="J27" s="22" t="s">
        <v>25</v>
      </c>
      <c r="K27" s="14"/>
      <c r="L27" s="6"/>
      <c r="M27" s="1"/>
      <c r="N27" s="1"/>
      <c r="O27" s="28">
        <f t="shared" si="0"/>
        <v>0</v>
      </c>
      <c r="P27" s="11"/>
      <c r="Q27" s="1"/>
      <c r="R27" s="1"/>
    </row>
    <row r="28" spans="1:18" ht="67.5">
      <c r="A28">
        <v>13</v>
      </c>
      <c r="B28">
        <v>28</v>
      </c>
      <c r="C28">
        <v>2019</v>
      </c>
      <c r="D28">
        <v>12</v>
      </c>
      <c r="G28" s="14">
        <v>12</v>
      </c>
      <c r="H28" s="19" t="s">
        <v>34</v>
      </c>
      <c r="I28" s="22">
        <v>307</v>
      </c>
      <c r="J28" s="22" t="s">
        <v>22</v>
      </c>
      <c r="K28" s="14"/>
      <c r="L28" s="6"/>
      <c r="M28" s="1"/>
      <c r="N28" s="1"/>
      <c r="O28" s="28">
        <f t="shared" si="0"/>
        <v>0</v>
      </c>
      <c r="P28" s="11"/>
      <c r="Q28" s="1"/>
      <c r="R28" s="1"/>
    </row>
    <row r="29" spans="1:18" ht="123.75">
      <c r="A29">
        <v>13</v>
      </c>
      <c r="B29">
        <v>28</v>
      </c>
      <c r="C29">
        <v>2019</v>
      </c>
      <c r="D29">
        <v>13</v>
      </c>
      <c r="G29" s="14">
        <v>13</v>
      </c>
      <c r="H29" s="19" t="s">
        <v>35</v>
      </c>
      <c r="I29" s="22">
        <v>436</v>
      </c>
      <c r="J29" s="22" t="s">
        <v>36</v>
      </c>
      <c r="K29" s="14"/>
      <c r="L29" s="6"/>
      <c r="M29" s="1"/>
      <c r="N29" s="1"/>
      <c r="O29" s="28">
        <f t="shared" si="0"/>
        <v>0</v>
      </c>
      <c r="P29" s="11"/>
      <c r="Q29" s="1"/>
      <c r="R29" s="1"/>
    </row>
    <row r="30" spans="1:18" ht="45">
      <c r="A30">
        <v>13</v>
      </c>
      <c r="B30">
        <v>28</v>
      </c>
      <c r="C30">
        <v>2019</v>
      </c>
      <c r="D30">
        <v>14</v>
      </c>
      <c r="G30" s="14">
        <v>14</v>
      </c>
      <c r="H30" s="19" t="s">
        <v>37</v>
      </c>
      <c r="I30" s="22">
        <v>10</v>
      </c>
      <c r="J30" s="22" t="s">
        <v>25</v>
      </c>
      <c r="K30" s="14"/>
      <c r="L30" s="6"/>
      <c r="M30" s="1"/>
      <c r="N30" s="1"/>
      <c r="O30" s="28">
        <f t="shared" si="0"/>
        <v>0</v>
      </c>
      <c r="P30" s="11"/>
      <c r="Q30" s="1"/>
      <c r="R30" s="1"/>
    </row>
    <row r="31" spans="1:18" ht="45">
      <c r="A31">
        <v>13</v>
      </c>
      <c r="B31">
        <v>28</v>
      </c>
      <c r="C31">
        <v>2019</v>
      </c>
      <c r="D31">
        <v>15</v>
      </c>
      <c r="G31" s="14">
        <v>15</v>
      </c>
      <c r="H31" s="19" t="s">
        <v>38</v>
      </c>
      <c r="I31" s="22">
        <v>77</v>
      </c>
      <c r="J31" s="22" t="s">
        <v>25</v>
      </c>
      <c r="K31" s="14"/>
      <c r="L31" s="6"/>
      <c r="M31" s="1"/>
      <c r="N31" s="1"/>
      <c r="O31" s="28">
        <f t="shared" si="0"/>
        <v>0</v>
      </c>
      <c r="P31" s="11"/>
      <c r="Q31" s="1"/>
      <c r="R31" s="1"/>
    </row>
    <row r="32" spans="1:18" ht="56.25">
      <c r="A32">
        <v>13</v>
      </c>
      <c r="B32">
        <v>28</v>
      </c>
      <c r="C32">
        <v>2019</v>
      </c>
      <c r="D32">
        <v>16</v>
      </c>
      <c r="G32" s="14">
        <v>16</v>
      </c>
      <c r="H32" s="19" t="s">
        <v>39</v>
      </c>
      <c r="I32" s="22">
        <v>80</v>
      </c>
      <c r="J32" s="22" t="s">
        <v>22</v>
      </c>
      <c r="K32" s="14"/>
      <c r="L32" s="6"/>
      <c r="M32" s="1"/>
      <c r="N32" s="1"/>
      <c r="O32" s="28">
        <f t="shared" si="0"/>
        <v>0</v>
      </c>
      <c r="P32" s="11"/>
      <c r="Q32" s="1"/>
      <c r="R32" s="1"/>
    </row>
    <row r="33" spans="1:18" ht="78.75">
      <c r="A33">
        <v>13</v>
      </c>
      <c r="B33">
        <v>28</v>
      </c>
      <c r="C33">
        <v>2019</v>
      </c>
      <c r="D33">
        <v>17</v>
      </c>
      <c r="G33" s="14">
        <v>17</v>
      </c>
      <c r="H33" s="19" t="s">
        <v>40</v>
      </c>
      <c r="I33" s="22">
        <v>154</v>
      </c>
      <c r="J33" s="22" t="s">
        <v>36</v>
      </c>
      <c r="K33" s="14"/>
      <c r="L33" s="6"/>
      <c r="M33" s="1"/>
      <c r="N33" s="1"/>
      <c r="O33" s="28">
        <f t="shared" si="0"/>
        <v>0</v>
      </c>
      <c r="P33" s="11"/>
      <c r="Q33" s="1"/>
      <c r="R33" s="1"/>
    </row>
    <row r="34" spans="1:18" ht="22.5">
      <c r="A34">
        <v>13</v>
      </c>
      <c r="B34">
        <v>28</v>
      </c>
      <c r="C34">
        <v>2019</v>
      </c>
      <c r="D34">
        <v>18</v>
      </c>
      <c r="G34" s="14">
        <v>18</v>
      </c>
      <c r="H34" s="19" t="s">
        <v>41</v>
      </c>
      <c r="I34" s="22">
        <v>577</v>
      </c>
      <c r="J34" s="22" t="s">
        <v>25</v>
      </c>
      <c r="K34" s="14"/>
      <c r="L34" s="6"/>
      <c r="M34" s="1"/>
      <c r="N34" s="1"/>
      <c r="O34" s="28">
        <f t="shared" si="0"/>
        <v>0</v>
      </c>
      <c r="P34" s="11"/>
      <c r="Q34" s="1"/>
      <c r="R34" s="1"/>
    </row>
    <row r="35" spans="1:18" ht="22.5">
      <c r="A35">
        <v>13</v>
      </c>
      <c r="B35">
        <v>28</v>
      </c>
      <c r="C35">
        <v>2019</v>
      </c>
      <c r="D35">
        <v>19</v>
      </c>
      <c r="G35" s="14">
        <v>19</v>
      </c>
      <c r="H35" s="19" t="s">
        <v>42</v>
      </c>
      <c r="I35" s="22">
        <v>482</v>
      </c>
      <c r="J35" s="22" t="s">
        <v>25</v>
      </c>
      <c r="K35" s="14"/>
      <c r="L35" s="6"/>
      <c r="M35" s="1"/>
      <c r="N35" s="1"/>
      <c r="O35" s="28">
        <f t="shared" si="0"/>
        <v>0</v>
      </c>
      <c r="P35" s="11"/>
      <c r="Q35" s="1"/>
      <c r="R35" s="1"/>
    </row>
    <row r="36" spans="1:18" ht="22.5">
      <c r="A36">
        <v>13</v>
      </c>
      <c r="B36">
        <v>28</v>
      </c>
      <c r="C36">
        <v>2019</v>
      </c>
      <c r="D36">
        <v>20</v>
      </c>
      <c r="G36" s="14">
        <v>20</v>
      </c>
      <c r="H36" s="19" t="s">
        <v>43</v>
      </c>
      <c r="I36" s="22">
        <v>990</v>
      </c>
      <c r="J36" s="22" t="s">
        <v>25</v>
      </c>
      <c r="K36" s="14"/>
      <c r="L36" s="6"/>
      <c r="M36" s="1"/>
      <c r="N36" s="1"/>
      <c r="O36" s="28">
        <f t="shared" si="0"/>
        <v>0</v>
      </c>
      <c r="P36" s="11"/>
      <c r="Q36" s="1"/>
      <c r="R36" s="1"/>
    </row>
    <row r="37" spans="1:18" ht="45">
      <c r="A37">
        <v>13</v>
      </c>
      <c r="B37">
        <v>28</v>
      </c>
      <c r="C37">
        <v>2019</v>
      </c>
      <c r="D37">
        <v>21</v>
      </c>
      <c r="G37" s="14">
        <v>21</v>
      </c>
      <c r="H37" s="19" t="s">
        <v>44</v>
      </c>
      <c r="I37" s="22">
        <v>342</v>
      </c>
      <c r="J37" s="22" t="s">
        <v>45</v>
      </c>
      <c r="K37" s="14"/>
      <c r="L37" s="6"/>
      <c r="M37" s="1"/>
      <c r="N37" s="1"/>
      <c r="O37" s="28">
        <f t="shared" si="0"/>
        <v>0</v>
      </c>
      <c r="P37" s="11"/>
      <c r="Q37" s="1"/>
      <c r="R37" s="1"/>
    </row>
    <row r="38" spans="1:18" ht="67.5">
      <c r="A38">
        <v>13</v>
      </c>
      <c r="B38">
        <v>28</v>
      </c>
      <c r="C38">
        <v>2019</v>
      </c>
      <c r="D38">
        <v>22</v>
      </c>
      <c r="G38" s="14">
        <v>22</v>
      </c>
      <c r="H38" s="19" t="s">
        <v>46</v>
      </c>
      <c r="I38" s="22">
        <v>6</v>
      </c>
      <c r="J38" s="22" t="s">
        <v>25</v>
      </c>
      <c r="K38" s="14"/>
      <c r="L38" s="6"/>
      <c r="M38" s="1"/>
      <c r="N38" s="1"/>
      <c r="O38" s="28">
        <f t="shared" si="0"/>
        <v>0</v>
      </c>
      <c r="P38" s="11"/>
      <c r="Q38" s="1"/>
      <c r="R38" s="1"/>
    </row>
    <row r="39" spans="1:18" ht="56.25">
      <c r="A39">
        <v>13</v>
      </c>
      <c r="B39">
        <v>28</v>
      </c>
      <c r="C39">
        <v>2019</v>
      </c>
      <c r="D39">
        <v>23</v>
      </c>
      <c r="G39" s="14">
        <v>23</v>
      </c>
      <c r="H39" s="19" t="s">
        <v>47</v>
      </c>
      <c r="I39" s="22">
        <v>106</v>
      </c>
      <c r="J39" s="22" t="s">
        <v>25</v>
      </c>
      <c r="K39" s="14"/>
      <c r="L39" s="6"/>
      <c r="M39" s="1"/>
      <c r="N39" s="1"/>
      <c r="O39" s="28">
        <f t="shared" si="0"/>
        <v>0</v>
      </c>
      <c r="P39" s="11"/>
      <c r="Q39" s="1"/>
      <c r="R39" s="1"/>
    </row>
    <row r="40" spans="1:18" ht="22.5">
      <c r="A40">
        <v>13</v>
      </c>
      <c r="B40">
        <v>28</v>
      </c>
      <c r="C40">
        <v>2019</v>
      </c>
      <c r="D40">
        <v>24</v>
      </c>
      <c r="G40" s="14">
        <v>24</v>
      </c>
      <c r="H40" s="19" t="s">
        <v>48</v>
      </c>
      <c r="I40" s="22">
        <v>25</v>
      </c>
      <c r="J40" s="22" t="s">
        <v>25</v>
      </c>
      <c r="K40" s="14"/>
      <c r="L40" s="6"/>
      <c r="M40" s="1"/>
      <c r="N40" s="1"/>
      <c r="O40" s="28">
        <f t="shared" si="0"/>
        <v>0</v>
      </c>
      <c r="P40" s="11"/>
      <c r="Q40" s="1"/>
      <c r="R40" s="1"/>
    </row>
    <row r="41" spans="1:18" ht="22.5">
      <c r="A41">
        <v>13</v>
      </c>
      <c r="B41">
        <v>28</v>
      </c>
      <c r="C41">
        <v>2019</v>
      </c>
      <c r="D41">
        <v>25</v>
      </c>
      <c r="G41" s="14">
        <v>25</v>
      </c>
      <c r="H41" s="19" t="s">
        <v>49</v>
      </c>
      <c r="I41" s="22">
        <v>7</v>
      </c>
      <c r="J41" s="22" t="s">
        <v>25</v>
      </c>
      <c r="K41" s="14"/>
      <c r="L41" s="6"/>
      <c r="M41" s="1"/>
      <c r="N41" s="1"/>
      <c r="O41" s="28">
        <f t="shared" si="0"/>
        <v>0</v>
      </c>
      <c r="P41" s="11"/>
      <c r="Q41" s="1"/>
      <c r="R41" s="1"/>
    </row>
    <row r="42" spans="1:18" ht="22.5">
      <c r="A42">
        <v>13</v>
      </c>
      <c r="B42">
        <v>28</v>
      </c>
      <c r="C42">
        <v>2019</v>
      </c>
      <c r="D42">
        <v>26</v>
      </c>
      <c r="G42" s="14">
        <v>26</v>
      </c>
      <c r="H42" s="19" t="s">
        <v>50</v>
      </c>
      <c r="I42" s="22">
        <v>7</v>
      </c>
      <c r="J42" s="22" t="s">
        <v>22</v>
      </c>
      <c r="K42" s="14"/>
      <c r="L42" s="6"/>
      <c r="M42" s="1"/>
      <c r="N42" s="1"/>
      <c r="O42" s="28">
        <f t="shared" si="0"/>
        <v>0</v>
      </c>
      <c r="P42" s="11"/>
      <c r="Q42" s="1"/>
      <c r="R42" s="1"/>
    </row>
    <row r="43" spans="1:18" ht="22.5">
      <c r="A43">
        <v>13</v>
      </c>
      <c r="B43">
        <v>28</v>
      </c>
      <c r="C43">
        <v>2019</v>
      </c>
      <c r="D43">
        <v>27</v>
      </c>
      <c r="G43" s="14">
        <v>27</v>
      </c>
      <c r="H43" s="19" t="s">
        <v>51</v>
      </c>
      <c r="I43" s="22">
        <v>184</v>
      </c>
      <c r="J43" s="22" t="s">
        <v>22</v>
      </c>
      <c r="K43" s="14"/>
      <c r="L43" s="6"/>
      <c r="M43" s="1"/>
      <c r="N43" s="1"/>
      <c r="O43" s="28">
        <f t="shared" si="0"/>
        <v>0</v>
      </c>
      <c r="P43" s="11"/>
      <c r="Q43" s="1"/>
      <c r="R43" s="1"/>
    </row>
    <row r="44" spans="1:18" ht="22.5">
      <c r="A44">
        <v>13</v>
      </c>
      <c r="B44">
        <v>28</v>
      </c>
      <c r="C44">
        <v>2019</v>
      </c>
      <c r="D44">
        <v>28</v>
      </c>
      <c r="G44" s="14">
        <v>28</v>
      </c>
      <c r="H44" s="19" t="s">
        <v>52</v>
      </c>
      <c r="I44" s="22">
        <v>20</v>
      </c>
      <c r="J44" s="22" t="s">
        <v>45</v>
      </c>
      <c r="K44" s="14"/>
      <c r="L44" s="6"/>
      <c r="M44" s="1"/>
      <c r="N44" s="1"/>
      <c r="O44" s="28">
        <f t="shared" si="0"/>
        <v>0</v>
      </c>
      <c r="P44" s="11"/>
      <c r="Q44" s="1"/>
      <c r="R44" s="1"/>
    </row>
    <row r="45" spans="1:18" ht="56.25">
      <c r="A45">
        <v>13</v>
      </c>
      <c r="B45">
        <v>28</v>
      </c>
      <c r="C45">
        <v>2019</v>
      </c>
      <c r="D45">
        <v>29</v>
      </c>
      <c r="G45" s="14">
        <v>29</v>
      </c>
      <c r="H45" s="19" t="s">
        <v>53</v>
      </c>
      <c r="I45" s="22">
        <v>100</v>
      </c>
      <c r="J45" s="22" t="s">
        <v>25</v>
      </c>
      <c r="K45" s="14"/>
      <c r="L45" s="6"/>
      <c r="M45" s="1"/>
      <c r="N45" s="1"/>
      <c r="O45" s="28">
        <f t="shared" si="0"/>
        <v>0</v>
      </c>
      <c r="P45" s="11"/>
      <c r="Q45" s="1"/>
      <c r="R45" s="1"/>
    </row>
    <row r="46" spans="1:18" ht="101.25">
      <c r="A46">
        <v>13</v>
      </c>
      <c r="B46">
        <v>28</v>
      </c>
      <c r="C46">
        <v>2019</v>
      </c>
      <c r="D46">
        <v>30</v>
      </c>
      <c r="G46" s="14">
        <v>30</v>
      </c>
      <c r="H46" s="19" t="s">
        <v>54</v>
      </c>
      <c r="I46" s="22">
        <v>200</v>
      </c>
      <c r="J46" s="22" t="s">
        <v>25</v>
      </c>
      <c r="K46" s="14"/>
      <c r="L46" s="6"/>
      <c r="M46" s="1"/>
      <c r="N46" s="1"/>
      <c r="O46" s="28">
        <f t="shared" si="0"/>
        <v>0</v>
      </c>
      <c r="P46" s="11"/>
      <c r="Q46" s="1"/>
      <c r="R46" s="1"/>
    </row>
    <row r="47" spans="1:18" ht="15">
      <c r="A47">
        <v>13</v>
      </c>
      <c r="B47">
        <v>28</v>
      </c>
      <c r="C47">
        <v>2019</v>
      </c>
      <c r="D47">
        <v>31</v>
      </c>
      <c r="G47" s="14">
        <v>31</v>
      </c>
      <c r="H47" s="19" t="s">
        <v>55</v>
      </c>
      <c r="I47" s="22">
        <v>1030</v>
      </c>
      <c r="J47" s="22" t="s">
        <v>22</v>
      </c>
      <c r="K47" s="14"/>
      <c r="L47" s="6"/>
      <c r="M47" s="1"/>
      <c r="N47" s="1"/>
      <c r="O47" s="28">
        <f t="shared" si="0"/>
        <v>0</v>
      </c>
      <c r="P47" s="11"/>
      <c r="Q47" s="1"/>
      <c r="R47" s="1"/>
    </row>
    <row r="48" spans="1:18" ht="33.75">
      <c r="A48">
        <v>13</v>
      </c>
      <c r="B48">
        <v>28</v>
      </c>
      <c r="C48">
        <v>2019</v>
      </c>
      <c r="D48">
        <v>32</v>
      </c>
      <c r="G48" s="14">
        <v>32</v>
      </c>
      <c r="H48" s="19" t="s">
        <v>56</v>
      </c>
      <c r="I48" s="22">
        <v>530</v>
      </c>
      <c r="J48" s="22" t="s">
        <v>22</v>
      </c>
      <c r="K48" s="14"/>
      <c r="L48" s="6"/>
      <c r="M48" s="1"/>
      <c r="N48" s="1"/>
      <c r="O48" s="28">
        <f t="shared" si="0"/>
        <v>0</v>
      </c>
      <c r="P48" s="11"/>
      <c r="Q48" s="1"/>
      <c r="R48" s="1"/>
    </row>
    <row r="49" spans="1:18" ht="15">
      <c r="A49">
        <v>13</v>
      </c>
      <c r="B49">
        <v>28</v>
      </c>
      <c r="C49">
        <v>2019</v>
      </c>
      <c r="D49">
        <v>33</v>
      </c>
      <c r="G49" s="14">
        <v>33</v>
      </c>
      <c r="H49" s="19" t="s">
        <v>57</v>
      </c>
      <c r="I49" s="22">
        <v>60</v>
      </c>
      <c r="J49" s="22" t="s">
        <v>25</v>
      </c>
      <c r="K49" s="14"/>
      <c r="L49" s="6"/>
      <c r="M49" s="1"/>
      <c r="N49" s="1"/>
      <c r="O49" s="28">
        <f aca="true" t="shared" si="1" ref="O49:O80">(IF(AND(J49&gt;0,J49&lt;=I49),J49,I49)*(L49-M49+N49))</f>
        <v>0</v>
      </c>
      <c r="P49" s="11"/>
      <c r="Q49" s="1"/>
      <c r="R49" s="1"/>
    </row>
    <row r="50" spans="1:18" ht="15">
      <c r="A50">
        <v>13</v>
      </c>
      <c r="B50">
        <v>28</v>
      </c>
      <c r="C50">
        <v>2019</v>
      </c>
      <c r="D50">
        <v>34</v>
      </c>
      <c r="G50" s="14">
        <v>34</v>
      </c>
      <c r="H50" s="19" t="s">
        <v>58</v>
      </c>
      <c r="I50" s="22">
        <v>380</v>
      </c>
      <c r="J50" s="22" t="s">
        <v>25</v>
      </c>
      <c r="K50" s="14"/>
      <c r="L50" s="6"/>
      <c r="M50" s="1"/>
      <c r="N50" s="1"/>
      <c r="O50" s="28">
        <f t="shared" si="1"/>
        <v>0</v>
      </c>
      <c r="P50" s="11"/>
      <c r="Q50" s="1"/>
      <c r="R50" s="1"/>
    </row>
    <row r="51" spans="1:18" ht="22.5">
      <c r="A51">
        <v>13</v>
      </c>
      <c r="B51">
        <v>28</v>
      </c>
      <c r="C51">
        <v>2019</v>
      </c>
      <c r="D51">
        <v>35</v>
      </c>
      <c r="G51" s="14">
        <v>35</v>
      </c>
      <c r="H51" s="19" t="s">
        <v>59</v>
      </c>
      <c r="I51" s="22">
        <v>65</v>
      </c>
      <c r="J51" s="22" t="s">
        <v>25</v>
      </c>
      <c r="K51" s="14"/>
      <c r="L51" s="6"/>
      <c r="M51" s="1"/>
      <c r="N51" s="1"/>
      <c r="O51" s="28">
        <f t="shared" si="1"/>
        <v>0</v>
      </c>
      <c r="P51" s="11"/>
      <c r="Q51" s="1"/>
      <c r="R51" s="1"/>
    </row>
    <row r="52" spans="1:18" ht="15">
      <c r="A52">
        <v>13</v>
      </c>
      <c r="B52">
        <v>28</v>
      </c>
      <c r="C52">
        <v>2019</v>
      </c>
      <c r="D52">
        <v>36</v>
      </c>
      <c r="G52" s="14">
        <v>36</v>
      </c>
      <c r="H52" s="19" t="s">
        <v>60</v>
      </c>
      <c r="I52" s="22">
        <v>140</v>
      </c>
      <c r="J52" s="22" t="s">
        <v>25</v>
      </c>
      <c r="K52" s="14"/>
      <c r="L52" s="6"/>
      <c r="M52" s="1"/>
      <c r="N52" s="1"/>
      <c r="O52" s="28">
        <f t="shared" si="1"/>
        <v>0</v>
      </c>
      <c r="P52" s="11"/>
      <c r="Q52" s="1"/>
      <c r="R52" s="1"/>
    </row>
    <row r="53" spans="1:18" ht="33.75">
      <c r="A53">
        <v>13</v>
      </c>
      <c r="B53">
        <v>28</v>
      </c>
      <c r="C53">
        <v>2019</v>
      </c>
      <c r="D53">
        <v>37</v>
      </c>
      <c r="G53" s="14">
        <v>37</v>
      </c>
      <c r="H53" s="19" t="s">
        <v>61</v>
      </c>
      <c r="I53" s="22">
        <v>30</v>
      </c>
      <c r="J53" s="22" t="s">
        <v>25</v>
      </c>
      <c r="K53" s="14"/>
      <c r="L53" s="6"/>
      <c r="M53" s="1"/>
      <c r="N53" s="1"/>
      <c r="O53" s="28">
        <f t="shared" si="1"/>
        <v>0</v>
      </c>
      <c r="P53" s="11"/>
      <c r="Q53" s="1"/>
      <c r="R53" s="1"/>
    </row>
    <row r="54" spans="1:18" ht="33.75">
      <c r="A54">
        <v>13</v>
      </c>
      <c r="B54">
        <v>28</v>
      </c>
      <c r="C54">
        <v>2019</v>
      </c>
      <c r="D54">
        <v>38</v>
      </c>
      <c r="G54" s="14">
        <v>38</v>
      </c>
      <c r="H54" s="19" t="s">
        <v>62</v>
      </c>
      <c r="I54" s="22">
        <v>30</v>
      </c>
      <c r="J54" s="22" t="s">
        <v>25</v>
      </c>
      <c r="K54" s="14"/>
      <c r="L54" s="6"/>
      <c r="M54" s="1"/>
      <c r="N54" s="1"/>
      <c r="O54" s="28">
        <f t="shared" si="1"/>
        <v>0</v>
      </c>
      <c r="P54" s="11"/>
      <c r="Q54" s="1"/>
      <c r="R54" s="1"/>
    </row>
    <row r="55" spans="1:18" ht="45">
      <c r="A55">
        <v>13</v>
      </c>
      <c r="B55">
        <v>28</v>
      </c>
      <c r="C55">
        <v>2019</v>
      </c>
      <c r="D55">
        <v>39</v>
      </c>
      <c r="G55" s="14">
        <v>39</v>
      </c>
      <c r="H55" s="19" t="s">
        <v>63</v>
      </c>
      <c r="I55" s="22">
        <v>15</v>
      </c>
      <c r="J55" s="22" t="s">
        <v>25</v>
      </c>
      <c r="K55" s="14"/>
      <c r="L55" s="6"/>
      <c r="M55" s="1"/>
      <c r="N55" s="1"/>
      <c r="O55" s="28">
        <f t="shared" si="1"/>
        <v>0</v>
      </c>
      <c r="P55" s="11"/>
      <c r="Q55" s="1"/>
      <c r="R55" s="1"/>
    </row>
    <row r="56" spans="1:18" ht="56.25">
      <c r="A56">
        <v>13</v>
      </c>
      <c r="B56">
        <v>28</v>
      </c>
      <c r="C56">
        <v>2019</v>
      </c>
      <c r="D56">
        <v>40</v>
      </c>
      <c r="G56" s="14">
        <v>40</v>
      </c>
      <c r="H56" s="19" t="s">
        <v>64</v>
      </c>
      <c r="I56" s="22">
        <v>10</v>
      </c>
      <c r="J56" s="22" t="s">
        <v>25</v>
      </c>
      <c r="K56" s="14"/>
      <c r="L56" s="6"/>
      <c r="M56" s="1"/>
      <c r="N56" s="1"/>
      <c r="O56" s="28">
        <f t="shared" si="1"/>
        <v>0</v>
      </c>
      <c r="P56" s="11"/>
      <c r="Q56" s="1"/>
      <c r="R56" s="1"/>
    </row>
    <row r="57" spans="1:18" ht="33.75">
      <c r="A57">
        <v>13</v>
      </c>
      <c r="B57">
        <v>28</v>
      </c>
      <c r="C57">
        <v>2019</v>
      </c>
      <c r="D57">
        <v>41</v>
      </c>
      <c r="G57" s="14">
        <v>41</v>
      </c>
      <c r="H57" s="19" t="s">
        <v>65</v>
      </c>
      <c r="I57" s="22">
        <v>50</v>
      </c>
      <c r="J57" s="22" t="s">
        <v>25</v>
      </c>
      <c r="K57" s="14"/>
      <c r="L57" s="6"/>
      <c r="M57" s="1"/>
      <c r="N57" s="1"/>
      <c r="O57" s="28">
        <f t="shared" si="1"/>
        <v>0</v>
      </c>
      <c r="P57" s="11"/>
      <c r="Q57" s="1"/>
      <c r="R57" s="1"/>
    </row>
    <row r="58" spans="1:18" ht="33.75">
      <c r="A58">
        <v>13</v>
      </c>
      <c r="B58">
        <v>28</v>
      </c>
      <c r="C58">
        <v>2019</v>
      </c>
      <c r="D58">
        <v>42</v>
      </c>
      <c r="G58" s="14">
        <v>42</v>
      </c>
      <c r="H58" s="19" t="s">
        <v>66</v>
      </c>
      <c r="I58" s="22">
        <v>50</v>
      </c>
      <c r="J58" s="22" t="s">
        <v>25</v>
      </c>
      <c r="K58" s="14"/>
      <c r="L58" s="6"/>
      <c r="M58" s="1"/>
      <c r="N58" s="1"/>
      <c r="O58" s="28">
        <f t="shared" si="1"/>
        <v>0</v>
      </c>
      <c r="P58" s="11"/>
      <c r="Q58" s="1"/>
      <c r="R58" s="1"/>
    </row>
    <row r="59" spans="1:18" ht="33.75">
      <c r="A59">
        <v>13</v>
      </c>
      <c r="B59">
        <v>28</v>
      </c>
      <c r="C59">
        <v>2019</v>
      </c>
      <c r="D59">
        <v>43</v>
      </c>
      <c r="G59" s="14">
        <v>43</v>
      </c>
      <c r="H59" s="19" t="s">
        <v>67</v>
      </c>
      <c r="I59" s="22">
        <v>60</v>
      </c>
      <c r="J59" s="22" t="s">
        <v>22</v>
      </c>
      <c r="K59" s="14"/>
      <c r="L59" s="6"/>
      <c r="M59" s="1"/>
      <c r="N59" s="1"/>
      <c r="O59" s="28">
        <f t="shared" si="1"/>
        <v>0</v>
      </c>
      <c r="P59" s="11"/>
      <c r="Q59" s="1"/>
      <c r="R59" s="1"/>
    </row>
    <row r="60" spans="1:18" ht="33.75">
      <c r="A60">
        <v>13</v>
      </c>
      <c r="B60">
        <v>28</v>
      </c>
      <c r="C60">
        <v>2019</v>
      </c>
      <c r="D60">
        <v>44</v>
      </c>
      <c r="G60" s="14">
        <v>44</v>
      </c>
      <c r="H60" s="19" t="s">
        <v>68</v>
      </c>
      <c r="I60" s="22">
        <v>20</v>
      </c>
      <c r="J60" s="22" t="s">
        <v>22</v>
      </c>
      <c r="K60" s="14"/>
      <c r="L60" s="6"/>
      <c r="M60" s="1"/>
      <c r="N60" s="1"/>
      <c r="O60" s="28">
        <f t="shared" si="1"/>
        <v>0</v>
      </c>
      <c r="P60" s="11"/>
      <c r="Q60" s="1"/>
      <c r="R60" s="1"/>
    </row>
    <row r="61" spans="1:18" ht="45">
      <c r="A61">
        <v>13</v>
      </c>
      <c r="B61">
        <v>28</v>
      </c>
      <c r="C61">
        <v>2019</v>
      </c>
      <c r="D61">
        <v>45</v>
      </c>
      <c r="G61" s="14">
        <v>45</v>
      </c>
      <c r="H61" s="19" t="s">
        <v>69</v>
      </c>
      <c r="I61" s="22">
        <v>20</v>
      </c>
      <c r="J61" s="22" t="s">
        <v>25</v>
      </c>
      <c r="K61" s="14"/>
      <c r="L61" s="6"/>
      <c r="M61" s="1"/>
      <c r="N61" s="1"/>
      <c r="O61" s="28">
        <f t="shared" si="1"/>
        <v>0</v>
      </c>
      <c r="P61" s="11"/>
      <c r="Q61" s="1"/>
      <c r="R61" s="1"/>
    </row>
    <row r="62" spans="1:18" ht="15">
      <c r="A62">
        <v>13</v>
      </c>
      <c r="B62">
        <v>28</v>
      </c>
      <c r="C62">
        <v>2019</v>
      </c>
      <c r="D62">
        <v>46</v>
      </c>
      <c r="G62" s="14">
        <v>46</v>
      </c>
      <c r="H62" s="19" t="s">
        <v>70</v>
      </c>
      <c r="I62" s="22">
        <v>50</v>
      </c>
      <c r="J62" s="22" t="s">
        <v>25</v>
      </c>
      <c r="K62" s="14"/>
      <c r="L62" s="6"/>
      <c r="M62" s="1"/>
      <c r="N62" s="1"/>
      <c r="O62" s="28">
        <f t="shared" si="1"/>
        <v>0</v>
      </c>
      <c r="P62" s="11"/>
      <c r="Q62" s="1"/>
      <c r="R62" s="1"/>
    </row>
    <row r="63" spans="1:18" ht="15">
      <c r="A63">
        <v>13</v>
      </c>
      <c r="B63">
        <v>28</v>
      </c>
      <c r="C63">
        <v>2019</v>
      </c>
      <c r="D63">
        <v>47</v>
      </c>
      <c r="G63" s="14">
        <v>47</v>
      </c>
      <c r="H63" s="19" t="s">
        <v>57</v>
      </c>
      <c r="I63" s="22">
        <v>500</v>
      </c>
      <c r="J63" s="22" t="s">
        <v>25</v>
      </c>
      <c r="K63" s="14"/>
      <c r="L63" s="6"/>
      <c r="M63" s="1"/>
      <c r="N63" s="1"/>
      <c r="O63" s="28">
        <f t="shared" si="1"/>
        <v>0</v>
      </c>
      <c r="P63" s="11"/>
      <c r="Q63" s="1"/>
      <c r="R63" s="1"/>
    </row>
    <row r="64" spans="1:18" ht="22.5">
      <c r="A64">
        <v>13</v>
      </c>
      <c r="B64">
        <v>28</v>
      </c>
      <c r="C64">
        <v>2019</v>
      </c>
      <c r="D64">
        <v>48</v>
      </c>
      <c r="G64" s="14">
        <v>48</v>
      </c>
      <c r="H64" s="19" t="s">
        <v>71</v>
      </c>
      <c r="I64" s="22">
        <v>7</v>
      </c>
      <c r="J64" s="22" t="s">
        <v>25</v>
      </c>
      <c r="K64" s="14"/>
      <c r="L64" s="6"/>
      <c r="M64" s="1"/>
      <c r="N64" s="1"/>
      <c r="O64" s="28">
        <f t="shared" si="1"/>
        <v>0</v>
      </c>
      <c r="P64" s="11"/>
      <c r="Q64" s="1"/>
      <c r="R64" s="1"/>
    </row>
    <row r="65" spans="1:18" ht="22.5">
      <c r="A65">
        <v>13</v>
      </c>
      <c r="B65">
        <v>28</v>
      </c>
      <c r="C65">
        <v>2019</v>
      </c>
      <c r="D65">
        <v>49</v>
      </c>
      <c r="G65" s="14">
        <v>49</v>
      </c>
      <c r="H65" s="19" t="s">
        <v>72</v>
      </c>
      <c r="I65" s="22">
        <v>7</v>
      </c>
      <c r="J65" s="22" t="s">
        <v>25</v>
      </c>
      <c r="K65" s="14"/>
      <c r="L65" s="6"/>
      <c r="M65" s="1"/>
      <c r="N65" s="1"/>
      <c r="O65" s="28">
        <f t="shared" si="1"/>
        <v>0</v>
      </c>
      <c r="P65" s="11"/>
      <c r="Q65" s="1"/>
      <c r="R65" s="1"/>
    </row>
    <row r="66" spans="1:18" ht="15">
      <c r="A66">
        <v>13</v>
      </c>
      <c r="B66">
        <v>28</v>
      </c>
      <c r="C66">
        <v>2019</v>
      </c>
      <c r="D66">
        <v>50</v>
      </c>
      <c r="G66" s="14">
        <v>50</v>
      </c>
      <c r="H66" s="19" t="s">
        <v>73</v>
      </c>
      <c r="I66" s="22">
        <v>3</v>
      </c>
      <c r="J66" s="22" t="s">
        <v>25</v>
      </c>
      <c r="K66" s="14"/>
      <c r="L66" s="6"/>
      <c r="M66" s="1"/>
      <c r="N66" s="1"/>
      <c r="O66" s="28">
        <f t="shared" si="1"/>
        <v>0</v>
      </c>
      <c r="P66" s="11"/>
      <c r="Q66" s="1"/>
      <c r="R66" s="1"/>
    </row>
    <row r="67" spans="1:18" ht="45">
      <c r="A67">
        <v>13</v>
      </c>
      <c r="B67">
        <v>28</v>
      </c>
      <c r="C67">
        <v>2019</v>
      </c>
      <c r="D67">
        <v>51</v>
      </c>
      <c r="G67" s="14">
        <v>51</v>
      </c>
      <c r="H67" s="19" t="s">
        <v>74</v>
      </c>
      <c r="I67" s="22">
        <v>80</v>
      </c>
      <c r="J67" s="22" t="s">
        <v>25</v>
      </c>
      <c r="K67" s="14"/>
      <c r="L67" s="6"/>
      <c r="M67" s="1"/>
      <c r="N67" s="1"/>
      <c r="O67" s="28">
        <f t="shared" si="1"/>
        <v>0</v>
      </c>
      <c r="P67" s="11"/>
      <c r="Q67" s="1"/>
      <c r="R67" s="1"/>
    </row>
    <row r="68" spans="1:18" ht="15">
      <c r="A68">
        <v>13</v>
      </c>
      <c r="B68">
        <v>28</v>
      </c>
      <c r="C68">
        <v>2019</v>
      </c>
      <c r="D68">
        <v>52</v>
      </c>
      <c r="G68" s="14">
        <v>52</v>
      </c>
      <c r="H68" s="19" t="s">
        <v>75</v>
      </c>
      <c r="I68" s="22">
        <v>3</v>
      </c>
      <c r="J68" s="22" t="s">
        <v>25</v>
      </c>
      <c r="K68" s="14"/>
      <c r="L68" s="6"/>
      <c r="M68" s="1"/>
      <c r="N68" s="1"/>
      <c r="O68" s="28">
        <f t="shared" si="1"/>
        <v>0</v>
      </c>
      <c r="P68" s="11"/>
      <c r="Q68" s="1"/>
      <c r="R68" s="1"/>
    </row>
    <row r="69" spans="1:18" ht="45">
      <c r="A69">
        <v>13</v>
      </c>
      <c r="B69">
        <v>28</v>
      </c>
      <c r="C69">
        <v>2019</v>
      </c>
      <c r="D69">
        <v>53</v>
      </c>
      <c r="G69" s="14">
        <v>53</v>
      </c>
      <c r="H69" s="19" t="s">
        <v>76</v>
      </c>
      <c r="I69" s="22">
        <v>10</v>
      </c>
      <c r="J69" s="22" t="s">
        <v>25</v>
      </c>
      <c r="K69" s="14"/>
      <c r="L69" s="6"/>
      <c r="M69" s="1"/>
      <c r="N69" s="1"/>
      <c r="O69" s="28">
        <f t="shared" si="1"/>
        <v>0</v>
      </c>
      <c r="P69" s="11"/>
      <c r="Q69" s="1"/>
      <c r="R69" s="1"/>
    </row>
    <row r="70" spans="1:18" ht="22.5">
      <c r="A70">
        <v>13</v>
      </c>
      <c r="B70">
        <v>28</v>
      </c>
      <c r="C70">
        <v>2019</v>
      </c>
      <c r="D70">
        <v>54</v>
      </c>
      <c r="G70" s="14">
        <v>54</v>
      </c>
      <c r="H70" s="19" t="s">
        <v>77</v>
      </c>
      <c r="I70" s="22">
        <v>12</v>
      </c>
      <c r="J70" s="22" t="s">
        <v>25</v>
      </c>
      <c r="K70" s="14"/>
      <c r="L70" s="6"/>
      <c r="M70" s="1"/>
      <c r="N70" s="1"/>
      <c r="O70" s="28">
        <f t="shared" si="1"/>
        <v>0</v>
      </c>
      <c r="P70" s="11"/>
      <c r="Q70" s="1"/>
      <c r="R70" s="1"/>
    </row>
    <row r="71" spans="1:18" ht="22.5">
      <c r="A71">
        <v>13</v>
      </c>
      <c r="B71">
        <v>28</v>
      </c>
      <c r="C71">
        <v>2019</v>
      </c>
      <c r="D71">
        <v>55</v>
      </c>
      <c r="G71" s="14">
        <v>55</v>
      </c>
      <c r="H71" s="19" t="s">
        <v>78</v>
      </c>
      <c r="I71" s="22">
        <v>8</v>
      </c>
      <c r="J71" s="22" t="s">
        <v>25</v>
      </c>
      <c r="K71" s="14"/>
      <c r="L71" s="6"/>
      <c r="M71" s="1"/>
      <c r="N71" s="1"/>
      <c r="O71" s="28">
        <f t="shared" si="1"/>
        <v>0</v>
      </c>
      <c r="P71" s="11"/>
      <c r="Q71" s="1"/>
      <c r="R71" s="1"/>
    </row>
    <row r="72" spans="1:18" ht="22.5">
      <c r="A72">
        <v>13</v>
      </c>
      <c r="B72">
        <v>28</v>
      </c>
      <c r="C72">
        <v>2019</v>
      </c>
      <c r="D72">
        <v>56</v>
      </c>
      <c r="G72" s="14">
        <v>56</v>
      </c>
      <c r="H72" s="19" t="s">
        <v>79</v>
      </c>
      <c r="I72" s="22">
        <v>4</v>
      </c>
      <c r="J72" s="22" t="s">
        <v>25</v>
      </c>
      <c r="K72" s="14"/>
      <c r="L72" s="6"/>
      <c r="M72" s="1"/>
      <c r="N72" s="1"/>
      <c r="O72" s="28">
        <f t="shared" si="1"/>
        <v>0</v>
      </c>
      <c r="P72" s="11"/>
      <c r="Q72" s="1"/>
      <c r="R72" s="1"/>
    </row>
    <row r="73" spans="1:18" ht="22.5">
      <c r="A73">
        <v>13</v>
      </c>
      <c r="B73">
        <v>28</v>
      </c>
      <c r="C73">
        <v>2019</v>
      </c>
      <c r="D73">
        <v>57</v>
      </c>
      <c r="G73" s="14">
        <v>57</v>
      </c>
      <c r="H73" s="19" t="s">
        <v>80</v>
      </c>
      <c r="I73" s="22">
        <v>4</v>
      </c>
      <c r="J73" s="22" t="s">
        <v>25</v>
      </c>
      <c r="K73" s="14"/>
      <c r="L73" s="6"/>
      <c r="M73" s="1"/>
      <c r="N73" s="1"/>
      <c r="O73" s="28">
        <f t="shared" si="1"/>
        <v>0</v>
      </c>
      <c r="P73" s="11"/>
      <c r="Q73" s="1"/>
      <c r="R73" s="1"/>
    </row>
    <row r="74" spans="1:18" ht="22.5">
      <c r="A74">
        <v>13</v>
      </c>
      <c r="B74">
        <v>28</v>
      </c>
      <c r="C74">
        <v>2019</v>
      </c>
      <c r="D74">
        <v>58</v>
      </c>
      <c r="G74" s="14">
        <v>58</v>
      </c>
      <c r="H74" s="19" t="s">
        <v>81</v>
      </c>
      <c r="I74" s="22">
        <v>80</v>
      </c>
      <c r="J74" s="22" t="s">
        <v>22</v>
      </c>
      <c r="K74" s="14"/>
      <c r="L74" s="6"/>
      <c r="M74" s="1"/>
      <c r="N74" s="1"/>
      <c r="O74" s="28">
        <f t="shared" si="1"/>
        <v>0</v>
      </c>
      <c r="P74" s="11"/>
      <c r="Q74" s="1"/>
      <c r="R74" s="1"/>
    </row>
    <row r="75" spans="1:18" ht="22.5">
      <c r="A75">
        <v>13</v>
      </c>
      <c r="B75">
        <v>28</v>
      </c>
      <c r="C75">
        <v>2019</v>
      </c>
      <c r="D75">
        <v>59</v>
      </c>
      <c r="G75" s="14">
        <v>59</v>
      </c>
      <c r="H75" s="19" t="s">
        <v>82</v>
      </c>
      <c r="I75" s="22">
        <v>30</v>
      </c>
      <c r="J75" s="22" t="s">
        <v>25</v>
      </c>
      <c r="K75" s="14"/>
      <c r="L75" s="6"/>
      <c r="M75" s="1"/>
      <c r="N75" s="1"/>
      <c r="O75" s="28">
        <f t="shared" si="1"/>
        <v>0</v>
      </c>
      <c r="P75" s="11"/>
      <c r="Q75" s="1"/>
      <c r="R75" s="1"/>
    </row>
    <row r="76" spans="1:18" ht="15">
      <c r="A76">
        <v>13</v>
      </c>
      <c r="B76">
        <v>28</v>
      </c>
      <c r="C76">
        <v>2019</v>
      </c>
      <c r="D76">
        <v>60</v>
      </c>
      <c r="G76" s="14">
        <v>60</v>
      </c>
      <c r="H76" s="19" t="s">
        <v>83</v>
      </c>
      <c r="I76" s="22">
        <v>60</v>
      </c>
      <c r="J76" s="22" t="s">
        <v>25</v>
      </c>
      <c r="K76" s="14"/>
      <c r="L76" s="6"/>
      <c r="M76" s="1"/>
      <c r="N76" s="1"/>
      <c r="O76" s="28">
        <f t="shared" si="1"/>
        <v>0</v>
      </c>
      <c r="P76" s="11"/>
      <c r="Q76" s="1"/>
      <c r="R76" s="1"/>
    </row>
    <row r="77" spans="1:18" ht="15">
      <c r="A77">
        <v>13</v>
      </c>
      <c r="B77">
        <v>28</v>
      </c>
      <c r="C77">
        <v>2019</v>
      </c>
      <c r="D77">
        <v>61</v>
      </c>
      <c r="G77" s="14">
        <v>61</v>
      </c>
      <c r="H77" s="19" t="s">
        <v>84</v>
      </c>
      <c r="I77" s="22">
        <v>20</v>
      </c>
      <c r="J77" s="22" t="s">
        <v>25</v>
      </c>
      <c r="K77" s="14"/>
      <c r="L77" s="6"/>
      <c r="M77" s="1"/>
      <c r="N77" s="1"/>
      <c r="O77" s="28">
        <f t="shared" si="1"/>
        <v>0</v>
      </c>
      <c r="P77" s="11"/>
      <c r="Q77" s="1"/>
      <c r="R77" s="1"/>
    </row>
    <row r="78" spans="1:18" ht="15">
      <c r="A78">
        <v>13</v>
      </c>
      <c r="B78">
        <v>28</v>
      </c>
      <c r="C78">
        <v>2019</v>
      </c>
      <c r="D78">
        <v>62</v>
      </c>
      <c r="G78" s="14">
        <v>62</v>
      </c>
      <c r="H78" s="19" t="s">
        <v>85</v>
      </c>
      <c r="I78" s="22">
        <v>20</v>
      </c>
      <c r="J78" s="22" t="s">
        <v>25</v>
      </c>
      <c r="K78" s="14"/>
      <c r="L78" s="6"/>
      <c r="M78" s="1"/>
      <c r="N78" s="1"/>
      <c r="O78" s="28">
        <f t="shared" si="1"/>
        <v>0</v>
      </c>
      <c r="P78" s="11"/>
      <c r="Q78" s="1"/>
      <c r="R78" s="1"/>
    </row>
    <row r="79" spans="1:18" ht="15">
      <c r="A79">
        <v>13</v>
      </c>
      <c r="B79">
        <v>28</v>
      </c>
      <c r="C79">
        <v>2019</v>
      </c>
      <c r="D79">
        <v>63</v>
      </c>
      <c r="G79" s="14">
        <v>63</v>
      </c>
      <c r="H79" s="19" t="s">
        <v>86</v>
      </c>
      <c r="I79" s="22">
        <v>10</v>
      </c>
      <c r="J79" s="22" t="s">
        <v>25</v>
      </c>
      <c r="K79" s="14"/>
      <c r="L79" s="6"/>
      <c r="M79" s="1"/>
      <c r="N79" s="1"/>
      <c r="O79" s="28">
        <f t="shared" si="1"/>
        <v>0</v>
      </c>
      <c r="P79" s="11"/>
      <c r="Q79" s="1"/>
      <c r="R79" s="1"/>
    </row>
    <row r="80" spans="1:18" ht="15">
      <c r="A80">
        <v>13</v>
      </c>
      <c r="B80">
        <v>28</v>
      </c>
      <c r="C80">
        <v>2019</v>
      </c>
      <c r="D80">
        <v>64</v>
      </c>
      <c r="G80" s="14">
        <v>64</v>
      </c>
      <c r="H80" s="19" t="s">
        <v>87</v>
      </c>
      <c r="I80" s="22">
        <v>10</v>
      </c>
      <c r="J80" s="22" t="s">
        <v>25</v>
      </c>
      <c r="K80" s="14"/>
      <c r="L80" s="6"/>
      <c r="M80" s="1"/>
      <c r="N80" s="1"/>
      <c r="O80" s="28">
        <f t="shared" si="1"/>
        <v>0</v>
      </c>
      <c r="P80" s="11"/>
      <c r="Q80" s="1"/>
      <c r="R80" s="1"/>
    </row>
    <row r="81" spans="1:18" ht="15">
      <c r="A81">
        <v>13</v>
      </c>
      <c r="B81">
        <v>28</v>
      </c>
      <c r="C81">
        <v>2019</v>
      </c>
      <c r="D81">
        <v>65</v>
      </c>
      <c r="G81" s="14">
        <v>65</v>
      </c>
      <c r="H81" s="19" t="s">
        <v>88</v>
      </c>
      <c r="I81" s="22">
        <v>6</v>
      </c>
      <c r="J81" s="22" t="s">
        <v>25</v>
      </c>
      <c r="K81" s="14"/>
      <c r="L81" s="6"/>
      <c r="M81" s="1"/>
      <c r="N81" s="1"/>
      <c r="O81" s="28">
        <f aca="true" t="shared" si="2" ref="O81:O112">(IF(AND(J81&gt;0,J81&lt;=I81),J81,I81)*(L81-M81+N81))</f>
        <v>0</v>
      </c>
      <c r="P81" s="11"/>
      <c r="Q81" s="1"/>
      <c r="R81" s="1"/>
    </row>
    <row r="82" spans="1:18" ht="15">
      <c r="A82">
        <v>13</v>
      </c>
      <c r="B82">
        <v>28</v>
      </c>
      <c r="C82">
        <v>2019</v>
      </c>
      <c r="D82">
        <v>66</v>
      </c>
      <c r="G82" s="14">
        <v>66</v>
      </c>
      <c r="H82" s="19" t="s">
        <v>89</v>
      </c>
      <c r="I82" s="22">
        <v>20</v>
      </c>
      <c r="J82" s="22" t="s">
        <v>25</v>
      </c>
      <c r="K82" s="14"/>
      <c r="L82" s="6"/>
      <c r="M82" s="1"/>
      <c r="N82" s="1"/>
      <c r="O82" s="28">
        <f t="shared" si="2"/>
        <v>0</v>
      </c>
      <c r="P82" s="11"/>
      <c r="Q82" s="1"/>
      <c r="R82" s="1"/>
    </row>
    <row r="83" spans="1:18" ht="15">
      <c r="A83">
        <v>13</v>
      </c>
      <c r="B83">
        <v>28</v>
      </c>
      <c r="C83">
        <v>2019</v>
      </c>
      <c r="D83">
        <v>67</v>
      </c>
      <c r="G83" s="14">
        <v>67</v>
      </c>
      <c r="H83" s="19" t="s">
        <v>90</v>
      </c>
      <c r="I83" s="22">
        <v>4</v>
      </c>
      <c r="J83" s="22" t="s">
        <v>25</v>
      </c>
      <c r="K83" s="14"/>
      <c r="L83" s="6"/>
      <c r="M83" s="1"/>
      <c r="N83" s="1"/>
      <c r="O83" s="28">
        <f t="shared" si="2"/>
        <v>0</v>
      </c>
      <c r="P83" s="11"/>
      <c r="Q83" s="1"/>
      <c r="R83" s="1"/>
    </row>
    <row r="84" spans="1:18" ht="22.5">
      <c r="A84">
        <v>13</v>
      </c>
      <c r="B84">
        <v>28</v>
      </c>
      <c r="C84">
        <v>2019</v>
      </c>
      <c r="D84">
        <v>68</v>
      </c>
      <c r="G84" s="14">
        <v>68</v>
      </c>
      <c r="H84" s="19" t="s">
        <v>91</v>
      </c>
      <c r="I84" s="22">
        <v>6</v>
      </c>
      <c r="J84" s="22" t="s">
        <v>25</v>
      </c>
      <c r="K84" s="14"/>
      <c r="L84" s="6"/>
      <c r="M84" s="1"/>
      <c r="N84" s="1"/>
      <c r="O84" s="28">
        <f t="shared" si="2"/>
        <v>0</v>
      </c>
      <c r="P84" s="11"/>
      <c r="Q84" s="1"/>
      <c r="R84" s="1"/>
    </row>
    <row r="85" spans="1:18" ht="45">
      <c r="A85">
        <v>13</v>
      </c>
      <c r="B85">
        <v>28</v>
      </c>
      <c r="C85">
        <v>2019</v>
      </c>
      <c r="D85">
        <v>69</v>
      </c>
      <c r="G85" s="14">
        <v>69</v>
      </c>
      <c r="H85" s="19" t="s">
        <v>92</v>
      </c>
      <c r="I85" s="22">
        <v>50</v>
      </c>
      <c r="J85" s="22" t="s">
        <v>25</v>
      </c>
      <c r="K85" s="14"/>
      <c r="L85" s="6"/>
      <c r="M85" s="1"/>
      <c r="N85" s="1"/>
      <c r="O85" s="28">
        <f t="shared" si="2"/>
        <v>0</v>
      </c>
      <c r="P85" s="11"/>
      <c r="Q85" s="1"/>
      <c r="R85" s="1"/>
    </row>
    <row r="86" spans="1:18" ht="33.75">
      <c r="A86">
        <v>13</v>
      </c>
      <c r="B86">
        <v>28</v>
      </c>
      <c r="C86">
        <v>2019</v>
      </c>
      <c r="D86">
        <v>70</v>
      </c>
      <c r="G86" s="14">
        <v>70</v>
      </c>
      <c r="H86" s="19" t="s">
        <v>93</v>
      </c>
      <c r="I86" s="22">
        <v>5</v>
      </c>
      <c r="J86" s="22" t="s">
        <v>25</v>
      </c>
      <c r="K86" s="14"/>
      <c r="L86" s="6"/>
      <c r="M86" s="1"/>
      <c r="N86" s="1"/>
      <c r="O86" s="28">
        <f t="shared" si="2"/>
        <v>0</v>
      </c>
      <c r="P86" s="11"/>
      <c r="Q86" s="1"/>
      <c r="R86" s="1"/>
    </row>
    <row r="87" spans="1:18" ht="22.5">
      <c r="A87">
        <v>13</v>
      </c>
      <c r="B87">
        <v>28</v>
      </c>
      <c r="C87">
        <v>2019</v>
      </c>
      <c r="D87">
        <v>71</v>
      </c>
      <c r="G87" s="14">
        <v>71</v>
      </c>
      <c r="H87" s="19" t="s">
        <v>94</v>
      </c>
      <c r="I87" s="22">
        <v>130</v>
      </c>
      <c r="J87" s="22" t="s">
        <v>25</v>
      </c>
      <c r="K87" s="14"/>
      <c r="L87" s="6"/>
      <c r="M87" s="1"/>
      <c r="N87" s="1"/>
      <c r="O87" s="28">
        <f t="shared" si="2"/>
        <v>0</v>
      </c>
      <c r="P87" s="11"/>
      <c r="Q87" s="1"/>
      <c r="R87" s="1"/>
    </row>
    <row r="88" spans="1:18" ht="45">
      <c r="A88">
        <v>13</v>
      </c>
      <c r="B88">
        <v>28</v>
      </c>
      <c r="C88">
        <v>2019</v>
      </c>
      <c r="D88">
        <v>72</v>
      </c>
      <c r="G88" s="14">
        <v>72</v>
      </c>
      <c r="H88" s="19" t="s">
        <v>95</v>
      </c>
      <c r="I88" s="22">
        <v>100</v>
      </c>
      <c r="J88" s="22" t="s">
        <v>25</v>
      </c>
      <c r="K88" s="14"/>
      <c r="L88" s="6"/>
      <c r="M88" s="1"/>
      <c r="N88" s="1"/>
      <c r="O88" s="28">
        <f t="shared" si="2"/>
        <v>0</v>
      </c>
      <c r="P88" s="11"/>
      <c r="Q88" s="1"/>
      <c r="R88" s="1"/>
    </row>
    <row r="89" spans="1:18" ht="22.5">
      <c r="A89">
        <v>13</v>
      </c>
      <c r="B89">
        <v>28</v>
      </c>
      <c r="C89">
        <v>2019</v>
      </c>
      <c r="D89">
        <v>73</v>
      </c>
      <c r="G89" s="14">
        <v>73</v>
      </c>
      <c r="H89" s="19" t="s">
        <v>96</v>
      </c>
      <c r="I89" s="22">
        <v>20</v>
      </c>
      <c r="J89" s="22" t="s">
        <v>97</v>
      </c>
      <c r="K89" s="14"/>
      <c r="L89" s="6"/>
      <c r="M89" s="1"/>
      <c r="N89" s="1"/>
      <c r="O89" s="28">
        <f t="shared" si="2"/>
        <v>0</v>
      </c>
      <c r="P89" s="11"/>
      <c r="Q89" s="1"/>
      <c r="R89" s="1"/>
    </row>
    <row r="90" spans="1:18" ht="15">
      <c r="A90">
        <v>13</v>
      </c>
      <c r="B90">
        <v>28</v>
      </c>
      <c r="C90">
        <v>2019</v>
      </c>
      <c r="D90">
        <v>74</v>
      </c>
      <c r="G90" s="14">
        <v>74</v>
      </c>
      <c r="H90" s="19" t="s">
        <v>98</v>
      </c>
      <c r="I90" s="22">
        <v>600</v>
      </c>
      <c r="J90" s="22" t="s">
        <v>25</v>
      </c>
      <c r="K90" s="14"/>
      <c r="L90" s="6"/>
      <c r="M90" s="1"/>
      <c r="N90" s="1"/>
      <c r="O90" s="28">
        <f t="shared" si="2"/>
        <v>0</v>
      </c>
      <c r="P90" s="11"/>
      <c r="Q90" s="1"/>
      <c r="R90" s="1"/>
    </row>
    <row r="91" spans="1:18" ht="22.5">
      <c r="A91">
        <v>13</v>
      </c>
      <c r="B91">
        <v>28</v>
      </c>
      <c r="C91">
        <v>2019</v>
      </c>
      <c r="D91">
        <v>75</v>
      </c>
      <c r="G91" s="14">
        <v>75</v>
      </c>
      <c r="H91" s="19" t="s">
        <v>99</v>
      </c>
      <c r="I91" s="22">
        <v>10</v>
      </c>
      <c r="J91" s="22" t="s">
        <v>25</v>
      </c>
      <c r="K91" s="14"/>
      <c r="L91" s="6"/>
      <c r="M91" s="1"/>
      <c r="N91" s="1"/>
      <c r="O91" s="28">
        <f t="shared" si="2"/>
        <v>0</v>
      </c>
      <c r="P91" s="11"/>
      <c r="Q91" s="1"/>
      <c r="R91" s="1"/>
    </row>
    <row r="92" spans="1:18" ht="22.5">
      <c r="A92">
        <v>13</v>
      </c>
      <c r="B92">
        <v>28</v>
      </c>
      <c r="C92">
        <v>2019</v>
      </c>
      <c r="D92">
        <v>76</v>
      </c>
      <c r="G92" s="14">
        <v>76</v>
      </c>
      <c r="H92" s="19" t="s">
        <v>100</v>
      </c>
      <c r="I92" s="22">
        <v>80</v>
      </c>
      <c r="J92" s="22" t="s">
        <v>25</v>
      </c>
      <c r="K92" s="14"/>
      <c r="L92" s="6"/>
      <c r="M92" s="1"/>
      <c r="N92" s="1"/>
      <c r="O92" s="28">
        <f t="shared" si="2"/>
        <v>0</v>
      </c>
      <c r="P92" s="11"/>
      <c r="Q92" s="1"/>
      <c r="R92" s="1"/>
    </row>
    <row r="93" spans="1:18" ht="22.5">
      <c r="A93">
        <v>13</v>
      </c>
      <c r="B93">
        <v>28</v>
      </c>
      <c r="C93">
        <v>2019</v>
      </c>
      <c r="D93">
        <v>77</v>
      </c>
      <c r="G93" s="14">
        <v>77</v>
      </c>
      <c r="H93" s="19" t="s">
        <v>101</v>
      </c>
      <c r="I93" s="22">
        <v>20</v>
      </c>
      <c r="J93" s="22" t="s">
        <v>25</v>
      </c>
      <c r="K93" s="14"/>
      <c r="L93" s="6"/>
      <c r="M93" s="1"/>
      <c r="N93" s="1"/>
      <c r="O93" s="28">
        <f t="shared" si="2"/>
        <v>0</v>
      </c>
      <c r="P93" s="11"/>
      <c r="Q93" s="1"/>
      <c r="R93" s="1"/>
    </row>
    <row r="94" spans="1:18" ht="22.5">
      <c r="A94">
        <v>13</v>
      </c>
      <c r="B94">
        <v>28</v>
      </c>
      <c r="C94">
        <v>2019</v>
      </c>
      <c r="D94">
        <v>78</v>
      </c>
      <c r="G94" s="14">
        <v>78</v>
      </c>
      <c r="H94" s="19" t="s">
        <v>102</v>
      </c>
      <c r="I94" s="22">
        <v>6</v>
      </c>
      <c r="J94" s="22" t="s">
        <v>25</v>
      </c>
      <c r="K94" s="14"/>
      <c r="L94" s="6"/>
      <c r="M94" s="1"/>
      <c r="N94" s="1"/>
      <c r="O94" s="28">
        <f t="shared" si="2"/>
        <v>0</v>
      </c>
      <c r="P94" s="11"/>
      <c r="Q94" s="1"/>
      <c r="R94" s="1"/>
    </row>
    <row r="95" spans="1:18" ht="67.5">
      <c r="A95">
        <v>13</v>
      </c>
      <c r="B95">
        <v>28</v>
      </c>
      <c r="C95">
        <v>2019</v>
      </c>
      <c r="D95">
        <v>79</v>
      </c>
      <c r="G95" s="14">
        <v>79</v>
      </c>
      <c r="H95" s="19" t="s">
        <v>103</v>
      </c>
      <c r="I95" s="22">
        <v>2</v>
      </c>
      <c r="J95" s="22" t="s">
        <v>25</v>
      </c>
      <c r="K95" s="14"/>
      <c r="L95" s="6"/>
      <c r="M95" s="1"/>
      <c r="N95" s="1"/>
      <c r="O95" s="28">
        <f t="shared" si="2"/>
        <v>0</v>
      </c>
      <c r="P95" s="11"/>
      <c r="Q95" s="1"/>
      <c r="R95" s="1"/>
    </row>
    <row r="96" spans="1:18" ht="45">
      <c r="A96">
        <v>13</v>
      </c>
      <c r="B96">
        <v>28</v>
      </c>
      <c r="C96">
        <v>2019</v>
      </c>
      <c r="D96">
        <v>80</v>
      </c>
      <c r="G96" s="14">
        <v>80</v>
      </c>
      <c r="H96" s="19" t="s">
        <v>104</v>
      </c>
      <c r="I96" s="22">
        <v>2</v>
      </c>
      <c r="J96" s="22" t="s">
        <v>25</v>
      </c>
      <c r="K96" s="14"/>
      <c r="L96" s="6"/>
      <c r="M96" s="1"/>
      <c r="N96" s="1"/>
      <c r="O96" s="28">
        <f t="shared" si="2"/>
        <v>0</v>
      </c>
      <c r="P96" s="11"/>
      <c r="Q96" s="1"/>
      <c r="R96" s="1"/>
    </row>
    <row r="97" spans="1:18" ht="67.5">
      <c r="A97">
        <v>13</v>
      </c>
      <c r="B97">
        <v>28</v>
      </c>
      <c r="C97">
        <v>2019</v>
      </c>
      <c r="D97">
        <v>81</v>
      </c>
      <c r="G97" s="14">
        <v>81</v>
      </c>
      <c r="H97" s="19" t="s">
        <v>105</v>
      </c>
      <c r="I97" s="22">
        <v>300</v>
      </c>
      <c r="J97" s="22" t="s">
        <v>106</v>
      </c>
      <c r="K97" s="14"/>
      <c r="L97" s="6"/>
      <c r="M97" s="1"/>
      <c r="N97" s="1"/>
      <c r="O97" s="28">
        <f t="shared" si="2"/>
        <v>0</v>
      </c>
      <c r="P97" s="11"/>
      <c r="Q97" s="1"/>
      <c r="R97" s="1"/>
    </row>
    <row r="98" spans="1:18" ht="78.75">
      <c r="A98">
        <v>13</v>
      </c>
      <c r="B98">
        <v>28</v>
      </c>
      <c r="C98">
        <v>2019</v>
      </c>
      <c r="D98">
        <v>82</v>
      </c>
      <c r="G98" s="14">
        <v>82</v>
      </c>
      <c r="H98" s="19" t="s">
        <v>107</v>
      </c>
      <c r="I98" s="22">
        <v>40</v>
      </c>
      <c r="J98" s="22" t="s">
        <v>108</v>
      </c>
      <c r="K98" s="14"/>
      <c r="L98" s="6"/>
      <c r="M98" s="1"/>
      <c r="N98" s="1"/>
      <c r="O98" s="28">
        <f t="shared" si="2"/>
        <v>0</v>
      </c>
      <c r="P98" s="11"/>
      <c r="Q98" s="1"/>
      <c r="R98" s="1"/>
    </row>
    <row r="99" spans="1:18" ht="15">
      <c r="A99">
        <v>13</v>
      </c>
      <c r="B99">
        <v>28</v>
      </c>
      <c r="C99">
        <v>2019</v>
      </c>
      <c r="D99">
        <v>83</v>
      </c>
      <c r="G99" s="14">
        <v>83</v>
      </c>
      <c r="H99" s="19" t="s">
        <v>109</v>
      </c>
      <c r="I99" s="22">
        <v>10</v>
      </c>
      <c r="J99" s="22" t="s">
        <v>25</v>
      </c>
      <c r="K99" s="14"/>
      <c r="L99" s="6"/>
      <c r="M99" s="1"/>
      <c r="N99" s="1"/>
      <c r="O99" s="28">
        <f t="shared" si="2"/>
        <v>0</v>
      </c>
      <c r="P99" s="11"/>
      <c r="Q99" s="1"/>
      <c r="R99" s="1"/>
    </row>
    <row r="100" spans="1:18" ht="22.5">
      <c r="A100">
        <v>13</v>
      </c>
      <c r="B100">
        <v>28</v>
      </c>
      <c r="C100">
        <v>2019</v>
      </c>
      <c r="D100">
        <v>84</v>
      </c>
      <c r="G100" s="14">
        <v>84</v>
      </c>
      <c r="H100" s="19" t="s">
        <v>110</v>
      </c>
      <c r="I100" s="22">
        <v>2</v>
      </c>
      <c r="J100" s="22" t="s">
        <v>25</v>
      </c>
      <c r="K100" s="14"/>
      <c r="L100" s="6"/>
      <c r="M100" s="1"/>
      <c r="N100" s="1"/>
      <c r="O100" s="28">
        <f t="shared" si="2"/>
        <v>0</v>
      </c>
      <c r="P100" s="11"/>
      <c r="Q100" s="1"/>
      <c r="R100" s="1"/>
    </row>
    <row r="101" spans="7:18" ht="15">
      <c r="G101" s="14"/>
      <c r="H101" s="19"/>
      <c r="I101" s="22"/>
      <c r="J101" s="22"/>
      <c r="K101" s="14"/>
      <c r="L101" s="6"/>
      <c r="M101" s="1"/>
      <c r="N101" s="1"/>
      <c r="O101" s="8"/>
      <c r="P101" s="11"/>
      <c r="Q101" s="1"/>
      <c r="R101" s="1"/>
    </row>
    <row r="102" spans="8:15" ht="15">
      <c r="H102" s="33"/>
      <c r="L102" s="30" t="s">
        <v>111</v>
      </c>
      <c r="N102" s="31"/>
      <c r="O102" s="32">
        <f>SUM(O10:O100)</f>
        <v>0</v>
      </c>
    </row>
    <row r="103" ht="15.75" thickBot="1">
      <c r="H103" s="33"/>
    </row>
    <row r="104" spans="8:16" ht="15">
      <c r="H104" s="33"/>
      <c r="N104" s="38"/>
      <c r="O104" s="41"/>
      <c r="P104" s="42" t="s">
        <v>116</v>
      </c>
    </row>
    <row r="105" spans="8:16" ht="15">
      <c r="H105" s="33" t="s">
        <v>112</v>
      </c>
      <c r="I105" s="36"/>
      <c r="N105" s="38"/>
      <c r="O105" s="40"/>
      <c r="P105" s="39"/>
    </row>
    <row r="106" spans="8:16" ht="15">
      <c r="H106" s="33" t="s">
        <v>113</v>
      </c>
      <c r="I106" s="36"/>
      <c r="N106" s="38"/>
      <c r="O106" s="40"/>
      <c r="P106" s="39"/>
    </row>
    <row r="107" spans="8:16" ht="15">
      <c r="H107" s="33" t="s">
        <v>114</v>
      </c>
      <c r="I107" s="3"/>
      <c r="N107" s="38"/>
      <c r="O107" s="40"/>
      <c r="P107" s="39"/>
    </row>
    <row r="108" spans="8:16" ht="15">
      <c r="H108" s="33" t="s">
        <v>115</v>
      </c>
      <c r="I108" s="36"/>
      <c r="N108" s="38"/>
      <c r="O108" s="40"/>
      <c r="P108" s="39"/>
    </row>
    <row r="109" spans="8:16" ht="15">
      <c r="H109" s="33"/>
      <c r="I109" s="37"/>
      <c r="N109" s="38"/>
      <c r="O109" s="40"/>
      <c r="P109" s="39"/>
    </row>
    <row r="110" spans="8:16" ht="15">
      <c r="H110" s="33"/>
      <c r="I110" s="3"/>
      <c r="N110" s="38"/>
      <c r="O110" s="40"/>
      <c r="P110" s="39"/>
    </row>
    <row r="111" spans="8:16" ht="15">
      <c r="H111" s="33"/>
      <c r="I111" s="3"/>
      <c r="N111" s="38"/>
      <c r="O111" s="40"/>
      <c r="P111" s="39"/>
    </row>
    <row r="112" spans="14:16" ht="15">
      <c r="N112" s="38"/>
      <c r="O112" s="40"/>
      <c r="P112" s="39"/>
    </row>
    <row r="113" spans="14:16" ht="15.75" thickBot="1">
      <c r="N113" s="38"/>
      <c r="O113" s="43"/>
      <c r="P113" s="44" t="s">
        <v>117</v>
      </c>
    </row>
  </sheetData>
  <sheetProtection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Fernanda</cp:lastModifiedBy>
  <dcterms:created xsi:type="dcterms:W3CDTF">2019-09-09T12:23:42Z</dcterms:created>
  <dcterms:modified xsi:type="dcterms:W3CDTF">2019-09-09T12:53:54Z</dcterms:modified>
  <cp:category/>
  <cp:version/>
  <cp:contentType/>
  <cp:contentStatus/>
</cp:coreProperties>
</file>