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an1" sheetId="1" r:id="rId1"/>
  </sheets>
  <definedNames>
    <definedName name="_xlnm.Print_Area" localSheetId="0">'Plan1'!$A$1:$I$47</definedName>
  </definedNames>
  <calcPr fullCalcOnLoad="1"/>
</workbook>
</file>

<file path=xl/sharedStrings.xml><?xml version="1.0" encoding="utf-8"?>
<sst xmlns="http://schemas.openxmlformats.org/spreadsheetml/2006/main" count="39" uniqueCount="37">
  <si>
    <t>LOCAL:</t>
  </si>
  <si>
    <t>OBRA:</t>
  </si>
  <si>
    <t>PROP.:</t>
  </si>
  <si>
    <t>Ítem</t>
  </si>
  <si>
    <t>%</t>
  </si>
  <si>
    <t>2º Mês</t>
  </si>
  <si>
    <t>1º Mês</t>
  </si>
  <si>
    <t>V.Total</t>
  </si>
  <si>
    <t>MENSAL</t>
  </si>
  <si>
    <t>ACUMULADO</t>
  </si>
  <si>
    <t>% do Valor</t>
  </si>
  <si>
    <t>ETAPAS</t>
  </si>
  <si>
    <t>R$</t>
  </si>
  <si>
    <t>Valor Total do Investimento</t>
  </si>
  <si>
    <t>3º Mês</t>
  </si>
  <si>
    <t xml:space="preserve">DATA </t>
  </si>
  <si>
    <t>BASE</t>
  </si>
  <si>
    <t>TOTAL</t>
  </si>
  <si>
    <t>PISO</t>
  </si>
  <si>
    <t>REFORMA DA UBS " PSF DR DOMINGOS RIBEIRO SANTOS NETO</t>
  </si>
  <si>
    <t xml:space="preserve">RUA LUIZ DE PAULA BRAGA Nº 71 - PARQUE DAS PALMEIRAS - LUCÉLIA </t>
  </si>
  <si>
    <t>PREFEITURA MUNICIPAL DE LUCELIA/SP</t>
  </si>
  <si>
    <t>FUNDAÇÃO</t>
  </si>
  <si>
    <t>ESTRUTURA</t>
  </si>
  <si>
    <t>ALVENARIA</t>
  </si>
  <si>
    <t>HIDRAULICA</t>
  </si>
  <si>
    <t>Cobertura / Forro / Rufos</t>
  </si>
  <si>
    <t>Esquadrias</t>
  </si>
  <si>
    <t>Instalações Eltricas</t>
  </si>
  <si>
    <t>Pintura</t>
  </si>
  <si>
    <t>Serviços Complementares</t>
  </si>
  <si>
    <t xml:space="preserve">PREFEITURA MUNICIPAL DE LUCÉLIA
Avenida Brasil, 1101 – Centro – CEP 17780-000 - Lucélia – Estado de São Paulo
Telefone (18) 3551-9200 - pmluce@terra.com.br
</t>
  </si>
  <si>
    <t>LUCÉLIA/SP - 13 de março de   2020</t>
  </si>
  <si>
    <t>Alan dos Santos Silva</t>
  </si>
  <si>
    <t>Engenheiro Civil</t>
  </si>
  <si>
    <t>CREA/SP 5064041275</t>
  </si>
  <si>
    <t>Anexo -VI C- Cronograma Físico Financeiro - CRONOGRAMA  FÍSICO - FINANCEIRO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</si>
</sst>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&quot;R$ &quot;#,##0.00"/>
    <numFmt numFmtId="180" formatCode="[$-416]mmmm\-yy;@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179" fontId="6" fillId="33" borderId="13" xfId="0" applyNumberFormat="1" applyFont="1" applyFill="1" applyBorder="1" applyAlignment="1">
      <alignment horizontal="center" vertical="center"/>
    </xf>
    <xf numFmtId="179" fontId="6" fillId="34" borderId="13" xfId="0" applyNumberFormat="1" applyFont="1" applyFill="1" applyBorder="1" applyAlignment="1">
      <alignment horizontal="center" vertical="center"/>
    </xf>
    <xf numFmtId="176" fontId="6" fillId="35" borderId="13" xfId="47" applyFont="1" applyFill="1" applyBorder="1" applyAlignment="1">
      <alignment horizontal="center" vertical="center"/>
    </xf>
    <xf numFmtId="176" fontId="3" fillId="19" borderId="13" xfId="47" applyFont="1" applyFill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6" fillId="35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179" fontId="6" fillId="0" borderId="13" xfId="0" applyNumberFormat="1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179" fontId="6" fillId="33" borderId="10" xfId="0" applyNumberFormat="1" applyFont="1" applyFill="1" applyBorder="1" applyAlignment="1">
      <alignment horizontal="center" vertical="center"/>
    </xf>
    <xf numFmtId="179" fontId="6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133350</xdr:rowOff>
    </xdr:from>
    <xdr:to>
      <xdr:col>1</xdr:col>
      <xdr:colOff>266700</xdr:colOff>
      <xdr:row>3</xdr:row>
      <xdr:rowOff>104775</xdr:rowOff>
    </xdr:to>
    <xdr:pic>
      <xdr:nvPicPr>
        <xdr:cNvPr id="1" name="Imagem 1" descr="Logotipo_Lucé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3350"/>
          <a:ext cx="752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="90" zoomScaleNormal="90" workbookViewId="0" topLeftCell="A1">
      <selection activeCell="A5" sqref="A5:I6"/>
    </sheetView>
  </sheetViews>
  <sheetFormatPr defaultColWidth="9.140625" defaultRowHeight="12.75"/>
  <cols>
    <col min="1" max="1" width="10.7109375" style="0" customWidth="1"/>
    <col min="2" max="2" width="5.28125" style="0" customWidth="1"/>
    <col min="3" max="3" width="26.00390625" style="0" customWidth="1"/>
    <col min="4" max="4" width="0.13671875" style="0" customWidth="1"/>
    <col min="5" max="5" width="13.8515625" style="0" bestFit="1" customWidth="1"/>
    <col min="6" max="8" width="15.7109375" style="0" customWidth="1"/>
    <col min="9" max="9" width="14.28125" style="5" bestFit="1" customWidth="1"/>
  </cols>
  <sheetData>
    <row r="1" spans="1:9" ht="12.75">
      <c r="A1" s="24" t="s">
        <v>31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5"/>
      <c r="B2" s="25"/>
      <c r="C2" s="25"/>
      <c r="D2" s="25"/>
      <c r="E2" s="25"/>
      <c r="F2" s="25"/>
      <c r="G2" s="25"/>
      <c r="H2" s="25"/>
      <c r="I2" s="25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24.75" customHeight="1">
      <c r="A4" s="26"/>
      <c r="B4" s="26"/>
      <c r="C4" s="26"/>
      <c r="D4" s="26"/>
      <c r="E4" s="26"/>
      <c r="F4" s="26"/>
      <c r="G4" s="26"/>
      <c r="H4" s="26"/>
      <c r="I4" s="26"/>
    </row>
    <row r="5" spans="1:9" ht="12.75">
      <c r="A5" s="40" t="s">
        <v>36</v>
      </c>
      <c r="B5" s="40"/>
      <c r="C5" s="40"/>
      <c r="D5" s="40"/>
      <c r="E5" s="40"/>
      <c r="F5" s="40"/>
      <c r="G5" s="40"/>
      <c r="H5" s="40"/>
      <c r="I5" s="40"/>
    </row>
    <row r="6" spans="1:9" ht="18.75" customHeight="1">
      <c r="A6" s="40"/>
      <c r="B6" s="40"/>
      <c r="C6" s="40"/>
      <c r="D6" s="40"/>
      <c r="E6" s="40"/>
      <c r="F6" s="40"/>
      <c r="G6" s="40"/>
      <c r="H6" s="40"/>
      <c r="I6" s="40"/>
    </row>
    <row r="7" spans="1:9" ht="30" customHeight="1">
      <c r="A7" s="20" t="s">
        <v>2</v>
      </c>
      <c r="B7" s="28" t="s">
        <v>21</v>
      </c>
      <c r="C7" s="28"/>
      <c r="D7" s="28"/>
      <c r="E7" s="28"/>
      <c r="F7" s="28"/>
      <c r="G7" s="28"/>
      <c r="H7" s="28"/>
      <c r="I7" s="9" t="s">
        <v>15</v>
      </c>
    </row>
    <row r="8" spans="1:9" ht="30" customHeight="1">
      <c r="A8" s="20" t="s">
        <v>1</v>
      </c>
      <c r="B8" s="28" t="s">
        <v>19</v>
      </c>
      <c r="C8" s="28"/>
      <c r="D8" s="28"/>
      <c r="E8" s="28"/>
      <c r="F8" s="28"/>
      <c r="G8" s="28"/>
      <c r="H8" s="28"/>
      <c r="I8" s="10" t="s">
        <v>16</v>
      </c>
    </row>
    <row r="9" spans="1:9" ht="30" customHeight="1">
      <c r="A9" s="20" t="s">
        <v>0</v>
      </c>
      <c r="B9" s="28" t="s">
        <v>20</v>
      </c>
      <c r="C9" s="28"/>
      <c r="D9" s="28"/>
      <c r="E9" s="28"/>
      <c r="F9" s="28"/>
      <c r="G9" s="28"/>
      <c r="H9" s="28"/>
      <c r="I9" s="11">
        <v>43903</v>
      </c>
    </row>
    <row r="10" spans="1:9" ht="12.75" customHeight="1">
      <c r="A10" s="30" t="s">
        <v>10</v>
      </c>
      <c r="B10" s="30" t="s">
        <v>3</v>
      </c>
      <c r="C10" s="29" t="s">
        <v>11</v>
      </c>
      <c r="D10" s="29"/>
      <c r="E10" s="29" t="s">
        <v>7</v>
      </c>
      <c r="F10" s="29" t="s">
        <v>6</v>
      </c>
      <c r="G10" s="29" t="s">
        <v>5</v>
      </c>
      <c r="H10" s="29" t="s">
        <v>14</v>
      </c>
      <c r="I10" s="29" t="s">
        <v>17</v>
      </c>
    </row>
    <row r="11" spans="1:9" ht="12.75" customHeight="1">
      <c r="A11" s="30"/>
      <c r="B11" s="30"/>
      <c r="C11" s="29"/>
      <c r="D11" s="29"/>
      <c r="E11" s="29"/>
      <c r="F11" s="29"/>
      <c r="G11" s="29"/>
      <c r="H11" s="29"/>
      <c r="I11" s="29"/>
    </row>
    <row r="12" spans="1:9" ht="19.5" customHeight="1">
      <c r="A12" s="33">
        <f>E12/$E$32</f>
        <v>0.05362095886823825</v>
      </c>
      <c r="B12" s="30">
        <v>1</v>
      </c>
      <c r="C12" s="36" t="s">
        <v>22</v>
      </c>
      <c r="D12" s="36"/>
      <c r="E12" s="27">
        <f>I12</f>
        <v>6558.75</v>
      </c>
      <c r="F12" s="13">
        <v>6558.75</v>
      </c>
      <c r="G12" s="13"/>
      <c r="H12" s="13"/>
      <c r="I12" s="41">
        <f>F12+G12+H12</f>
        <v>6558.75</v>
      </c>
    </row>
    <row r="13" spans="1:9" ht="7.5" customHeight="1">
      <c r="A13" s="33"/>
      <c r="B13" s="30"/>
      <c r="C13" s="36"/>
      <c r="D13" s="36"/>
      <c r="E13" s="27"/>
      <c r="F13" s="14"/>
      <c r="G13" s="13"/>
      <c r="H13" s="13"/>
      <c r="I13" s="42"/>
    </row>
    <row r="14" spans="1:9" ht="19.5" customHeight="1">
      <c r="A14" s="33">
        <f>E14/$E$32</f>
        <v>0.09074280898691767</v>
      </c>
      <c r="B14" s="30">
        <v>2</v>
      </c>
      <c r="C14" s="36" t="s">
        <v>23</v>
      </c>
      <c r="D14" s="36"/>
      <c r="E14" s="27">
        <f>I14</f>
        <v>11099.38</v>
      </c>
      <c r="F14" s="13">
        <v>11099.38</v>
      </c>
      <c r="G14" s="13"/>
      <c r="H14" s="13"/>
      <c r="I14" s="41">
        <f>F14+G14+H14</f>
        <v>11099.38</v>
      </c>
    </row>
    <row r="15" spans="1:9" ht="7.5" customHeight="1">
      <c r="A15" s="33"/>
      <c r="B15" s="30"/>
      <c r="C15" s="36"/>
      <c r="D15" s="36"/>
      <c r="E15" s="27"/>
      <c r="F15" s="14"/>
      <c r="G15" s="13"/>
      <c r="H15" s="13"/>
      <c r="I15" s="42"/>
    </row>
    <row r="16" spans="1:9" ht="19.5" customHeight="1">
      <c r="A16" s="33">
        <f>E16/$E$32</f>
        <v>0.11820270803112996</v>
      </c>
      <c r="B16" s="30">
        <v>3</v>
      </c>
      <c r="C16" s="36" t="s">
        <v>24</v>
      </c>
      <c r="D16" s="36"/>
      <c r="E16" s="27">
        <f>I16</f>
        <v>14458.19</v>
      </c>
      <c r="F16" s="13">
        <v>8458.19</v>
      </c>
      <c r="G16" s="13">
        <v>6000</v>
      </c>
      <c r="H16" s="13"/>
      <c r="I16" s="41">
        <f>F16+G16+H16</f>
        <v>14458.19</v>
      </c>
    </row>
    <row r="17" spans="1:9" ht="7.5" customHeight="1">
      <c r="A17" s="33"/>
      <c r="B17" s="30"/>
      <c r="C17" s="36"/>
      <c r="D17" s="36"/>
      <c r="E17" s="27"/>
      <c r="F17" s="14"/>
      <c r="G17" s="14"/>
      <c r="H17" s="13"/>
      <c r="I17" s="42"/>
    </row>
    <row r="18" spans="1:9" ht="19.5" customHeight="1">
      <c r="A18" s="33">
        <f>E18/$E$32</f>
        <v>0.005198300055159994</v>
      </c>
      <c r="B18" s="30">
        <v>4</v>
      </c>
      <c r="C18" s="38" t="s">
        <v>25</v>
      </c>
      <c r="D18" s="38"/>
      <c r="E18" s="27">
        <f>I18</f>
        <v>635.84</v>
      </c>
      <c r="F18" s="13">
        <v>635.84</v>
      </c>
      <c r="G18" s="13"/>
      <c r="H18" s="13"/>
      <c r="I18" s="41">
        <f>F18+G18+H18</f>
        <v>635.84</v>
      </c>
    </row>
    <row r="19" spans="1:9" ht="7.5" customHeight="1">
      <c r="A19" s="33"/>
      <c r="B19" s="30"/>
      <c r="C19" s="38"/>
      <c r="D19" s="38"/>
      <c r="E19" s="27"/>
      <c r="F19" s="14"/>
      <c r="G19" s="13"/>
      <c r="H19" s="13"/>
      <c r="I19" s="42"/>
    </row>
    <row r="20" spans="1:9" ht="19.5" customHeight="1">
      <c r="A20" s="33">
        <f>E20/$E$32</f>
        <v>0.03549484695125146</v>
      </c>
      <c r="B20" s="30">
        <v>5</v>
      </c>
      <c r="C20" s="38" t="s">
        <v>18</v>
      </c>
      <c r="D20" s="38"/>
      <c r="E20" s="27">
        <f>I20</f>
        <v>4341.62</v>
      </c>
      <c r="F20" s="13"/>
      <c r="G20" s="13">
        <v>4341.62</v>
      </c>
      <c r="H20" s="13"/>
      <c r="I20" s="41">
        <f>F20+G20+H20</f>
        <v>4341.62</v>
      </c>
    </row>
    <row r="21" spans="1:9" ht="7.5" customHeight="1">
      <c r="A21" s="33"/>
      <c r="B21" s="30"/>
      <c r="C21" s="38"/>
      <c r="D21" s="38"/>
      <c r="E21" s="27"/>
      <c r="F21" s="13"/>
      <c r="G21" s="14"/>
      <c r="H21" s="13"/>
      <c r="I21" s="42"/>
    </row>
    <row r="22" spans="1:9" ht="19.5" customHeight="1">
      <c r="A22" s="33">
        <f>E22/$E$32</f>
        <v>0.4252319650651737</v>
      </c>
      <c r="B22" s="30">
        <v>6</v>
      </c>
      <c r="C22" s="38" t="s">
        <v>26</v>
      </c>
      <c r="D22" s="38"/>
      <c r="E22" s="27">
        <f>I22</f>
        <v>52013.06</v>
      </c>
      <c r="F22" s="13"/>
      <c r="G22" s="13">
        <v>52013.06</v>
      </c>
      <c r="H22" s="13"/>
      <c r="I22" s="41">
        <f>F22+G22+H22</f>
        <v>52013.06</v>
      </c>
    </row>
    <row r="23" spans="1:9" ht="7.5" customHeight="1">
      <c r="A23" s="33"/>
      <c r="B23" s="30"/>
      <c r="C23" s="38"/>
      <c r="D23" s="38"/>
      <c r="E23" s="27"/>
      <c r="F23" s="13"/>
      <c r="G23" s="14"/>
      <c r="H23" s="13"/>
      <c r="I23" s="42"/>
    </row>
    <row r="24" spans="1:9" ht="19.5" customHeight="1">
      <c r="A24" s="33">
        <f>E24/$E$32</f>
        <v>0.025269359731209688</v>
      </c>
      <c r="B24" s="30">
        <v>7</v>
      </c>
      <c r="C24" s="36" t="s">
        <v>27</v>
      </c>
      <c r="D24" s="36"/>
      <c r="E24" s="27">
        <f>I24</f>
        <v>3090.87</v>
      </c>
      <c r="F24" s="13"/>
      <c r="G24" s="13">
        <v>3090.87</v>
      </c>
      <c r="H24" s="13"/>
      <c r="I24" s="41">
        <f>F24+G24+H24</f>
        <v>3090.87</v>
      </c>
    </row>
    <row r="25" spans="1:9" ht="7.5" customHeight="1">
      <c r="A25" s="33"/>
      <c r="B25" s="30"/>
      <c r="C25" s="36"/>
      <c r="D25" s="36"/>
      <c r="E25" s="27"/>
      <c r="F25" s="13"/>
      <c r="G25" s="14"/>
      <c r="H25" s="13"/>
      <c r="I25" s="42"/>
    </row>
    <row r="26" spans="1:9" ht="19.5" customHeight="1">
      <c r="A26" s="33">
        <f>E26/$E$32</f>
        <v>0.02961217708982347</v>
      </c>
      <c r="B26" s="30">
        <v>8</v>
      </c>
      <c r="C26" s="36" t="s">
        <v>28</v>
      </c>
      <c r="D26" s="36"/>
      <c r="E26" s="27">
        <f>I26</f>
        <v>3622.0699999999997</v>
      </c>
      <c r="F26" s="13">
        <v>1222.07</v>
      </c>
      <c r="G26" s="13">
        <v>1200</v>
      </c>
      <c r="H26" s="13">
        <v>1200</v>
      </c>
      <c r="I26" s="41">
        <f>F26+G26+H26</f>
        <v>3622.0699999999997</v>
      </c>
    </row>
    <row r="27" spans="1:9" ht="7.5" customHeight="1">
      <c r="A27" s="33"/>
      <c r="B27" s="30"/>
      <c r="C27" s="36"/>
      <c r="D27" s="36"/>
      <c r="E27" s="27"/>
      <c r="F27" s="14"/>
      <c r="G27" s="14"/>
      <c r="H27" s="14"/>
      <c r="I27" s="42"/>
    </row>
    <row r="28" spans="1:9" ht="19.5" customHeight="1">
      <c r="A28" s="33">
        <f>E28/$E$32</f>
        <v>0.21662687522109575</v>
      </c>
      <c r="B28" s="30">
        <v>9</v>
      </c>
      <c r="C28" s="36" t="s">
        <v>29</v>
      </c>
      <c r="D28" s="36"/>
      <c r="E28" s="27">
        <f>I28</f>
        <v>26497.13</v>
      </c>
      <c r="F28" s="13"/>
      <c r="G28" s="13">
        <v>10000</v>
      </c>
      <c r="H28" s="13">
        <v>16497.13</v>
      </c>
      <c r="I28" s="41">
        <f>F28+G28+H28</f>
        <v>26497.13</v>
      </c>
    </row>
    <row r="29" spans="1:9" ht="7.5" customHeight="1">
      <c r="A29" s="33"/>
      <c r="B29" s="30"/>
      <c r="C29" s="36"/>
      <c r="D29" s="36"/>
      <c r="E29" s="27"/>
      <c r="F29" s="13"/>
      <c r="G29" s="14"/>
      <c r="H29" s="14"/>
      <c r="I29" s="42"/>
    </row>
    <row r="30" spans="1:9" ht="19.5" customHeight="1">
      <c r="A30" s="33">
        <f>E30/$E$32</f>
        <v>0</v>
      </c>
      <c r="B30" s="30">
        <v>10</v>
      </c>
      <c r="C30" s="36" t="s">
        <v>30</v>
      </c>
      <c r="D30" s="36"/>
      <c r="E30" s="27">
        <f>I30</f>
        <v>0</v>
      </c>
      <c r="F30" s="13"/>
      <c r="G30" s="13"/>
      <c r="H30" s="13"/>
      <c r="I30" s="41">
        <f>F30+G30+H30</f>
        <v>0</v>
      </c>
    </row>
    <row r="31" spans="1:9" ht="7.5" customHeight="1">
      <c r="A31" s="33"/>
      <c r="B31" s="30"/>
      <c r="C31" s="36"/>
      <c r="D31" s="36"/>
      <c r="E31" s="27"/>
      <c r="F31" s="13"/>
      <c r="G31" s="13"/>
      <c r="H31" s="13"/>
      <c r="I31" s="42"/>
    </row>
    <row r="32" spans="1:9" ht="19.5" customHeight="1">
      <c r="A32" s="34" t="s">
        <v>13</v>
      </c>
      <c r="B32" s="34"/>
      <c r="C32" s="34"/>
      <c r="D32" s="34"/>
      <c r="E32" s="15">
        <f>SUM(E12:E31)</f>
        <v>122316.91</v>
      </c>
      <c r="F32" s="15">
        <f>F30+F28+F26+F24++F22+F20+F18+F16++F14+F12</f>
        <v>27974.23</v>
      </c>
      <c r="G32" s="15">
        <f>G30+G28+G26+G24++G22+G20+G18+G16++G14+G12</f>
        <v>76645.54999999999</v>
      </c>
      <c r="H32" s="15">
        <f>H30+H28+H26+H24++H22+H20+H18+H16++H14+H12</f>
        <v>17697.13</v>
      </c>
      <c r="I32" s="16">
        <f>I12+I14+I16+I18+I20+I22+I24+I26+I28+I30</f>
        <v>122316.91</v>
      </c>
    </row>
    <row r="33" spans="1:9" ht="9.75" customHeight="1">
      <c r="A33" s="35"/>
      <c r="B33" s="35"/>
      <c r="C33" s="35"/>
      <c r="D33" s="35"/>
      <c r="E33" s="35"/>
      <c r="F33" s="35"/>
      <c r="G33" s="35"/>
      <c r="H33" s="35"/>
      <c r="I33" s="35"/>
    </row>
    <row r="34" spans="1:9" s="5" customFormat="1" ht="16.5">
      <c r="A34" s="31">
        <f>SUM(A12:A31)</f>
        <v>1</v>
      </c>
      <c r="B34" s="39" t="s">
        <v>8</v>
      </c>
      <c r="C34" s="39"/>
      <c r="D34" s="39"/>
      <c r="E34" s="18" t="s">
        <v>12</v>
      </c>
      <c r="F34" s="12">
        <f>F32</f>
        <v>27974.23</v>
      </c>
      <c r="G34" s="12">
        <f>G32</f>
        <v>76645.54999999999</v>
      </c>
      <c r="H34" s="12">
        <f>H32</f>
        <v>17697.13</v>
      </c>
      <c r="I34" s="12">
        <f>I32</f>
        <v>122316.91</v>
      </c>
    </row>
    <row r="35" spans="1:9" s="5" customFormat="1" ht="16.5">
      <c r="A35" s="32"/>
      <c r="B35" s="39"/>
      <c r="C35" s="39"/>
      <c r="D35" s="39"/>
      <c r="E35" s="18" t="s">
        <v>4</v>
      </c>
      <c r="F35" s="17">
        <f>F32/$E$32</f>
        <v>0.22870288335439473</v>
      </c>
      <c r="G35" s="17">
        <f>G32/$E$32</f>
        <v>0.6266145048955208</v>
      </c>
      <c r="H35" s="17">
        <f>H32/$E$32</f>
        <v>0.14468261175008426</v>
      </c>
      <c r="I35" s="17">
        <f>I34/E32</f>
        <v>1</v>
      </c>
    </row>
    <row r="36" spans="1:9" s="5" customFormat="1" ht="16.5">
      <c r="A36" s="32"/>
      <c r="B36" s="37" t="s">
        <v>9</v>
      </c>
      <c r="C36" s="37"/>
      <c r="D36" s="37"/>
      <c r="E36" s="18" t="s">
        <v>12</v>
      </c>
      <c r="F36" s="19">
        <f>F34</f>
        <v>27974.23</v>
      </c>
      <c r="G36" s="19">
        <f>F34+G34</f>
        <v>104619.77999999998</v>
      </c>
      <c r="H36" s="19">
        <f>G36+H32</f>
        <v>122316.90999999999</v>
      </c>
      <c r="I36" s="19">
        <f>H36</f>
        <v>122316.90999999999</v>
      </c>
    </row>
    <row r="37" spans="1:9" s="5" customFormat="1" ht="16.5">
      <c r="A37" s="32"/>
      <c r="B37" s="37"/>
      <c r="C37" s="37"/>
      <c r="D37" s="37"/>
      <c r="E37" s="18" t="s">
        <v>4</v>
      </c>
      <c r="F37" s="17">
        <f>F35</f>
        <v>0.22870288335439473</v>
      </c>
      <c r="G37" s="17">
        <f>G36/$E$32</f>
        <v>0.8553173882499155</v>
      </c>
      <c r="H37" s="17">
        <f>H36/$E$32</f>
        <v>0.9999999999999999</v>
      </c>
      <c r="I37" s="17">
        <f>H37</f>
        <v>0.9999999999999999</v>
      </c>
    </row>
    <row r="38" spans="1:9" ht="12.75">
      <c r="A38" s="2"/>
      <c r="B38" s="2"/>
      <c r="C38" s="1"/>
      <c r="D38" s="1"/>
      <c r="E38" s="1"/>
      <c r="F38" s="1"/>
      <c r="G38" s="1"/>
      <c r="H38" s="1"/>
      <c r="I38" s="7"/>
    </row>
    <row r="39" spans="1:9" ht="12.75">
      <c r="A39" s="22" t="s">
        <v>32</v>
      </c>
      <c r="B39" s="23"/>
      <c r="C39" s="23"/>
      <c r="D39" s="23"/>
      <c r="E39" s="23"/>
      <c r="F39" s="23"/>
      <c r="G39" s="23"/>
      <c r="H39" s="23"/>
      <c r="I39" s="23"/>
    </row>
    <row r="40" spans="1:9" ht="12.75">
      <c r="A40" s="2"/>
      <c r="B40" s="2"/>
      <c r="C40" s="1"/>
      <c r="D40" s="1"/>
      <c r="E40" s="1"/>
      <c r="F40" s="1"/>
      <c r="G40" s="1"/>
      <c r="H40" s="1"/>
      <c r="I40" s="7"/>
    </row>
    <row r="41" spans="1:9" ht="12.75">
      <c r="A41" s="2"/>
      <c r="B41" s="2"/>
      <c r="C41" s="1"/>
      <c r="D41" s="1"/>
      <c r="E41" s="1"/>
      <c r="F41" s="1"/>
      <c r="G41" s="1"/>
      <c r="H41" s="1"/>
      <c r="I41" s="7"/>
    </row>
    <row r="42" spans="1:9" ht="12.75">
      <c r="A42" s="2"/>
      <c r="B42" s="2"/>
      <c r="C42" s="21" t="s">
        <v>33</v>
      </c>
      <c r="D42" s="1"/>
      <c r="E42" s="1"/>
      <c r="F42" s="1"/>
      <c r="G42" s="1"/>
      <c r="H42" s="1"/>
      <c r="I42" s="7"/>
    </row>
    <row r="43" spans="1:9" ht="12.75">
      <c r="A43" s="2"/>
      <c r="B43" s="2"/>
      <c r="C43" s="21" t="s">
        <v>34</v>
      </c>
      <c r="D43" s="1"/>
      <c r="E43" s="1"/>
      <c r="F43" s="1"/>
      <c r="G43" s="1"/>
      <c r="H43" s="1"/>
      <c r="I43" s="7"/>
    </row>
    <row r="44" spans="1:9" ht="12.75">
      <c r="A44" s="2"/>
      <c r="B44" s="2"/>
      <c r="C44" s="21" t="s">
        <v>35</v>
      </c>
      <c r="D44" s="1"/>
      <c r="E44" s="1"/>
      <c r="F44" s="1"/>
      <c r="G44" s="1"/>
      <c r="H44" s="1"/>
      <c r="I44" s="6"/>
    </row>
    <row r="45" spans="1:9" ht="12.75">
      <c r="A45" s="3"/>
      <c r="B45" s="3"/>
      <c r="C45" s="4"/>
      <c r="D45" s="1"/>
      <c r="E45" s="1"/>
      <c r="F45" s="1"/>
      <c r="G45" s="1"/>
      <c r="H45" s="1"/>
      <c r="I45" s="6"/>
    </row>
    <row r="46" spans="1:9" ht="12.75">
      <c r="A46" s="2"/>
      <c r="B46" s="2"/>
      <c r="C46" s="1"/>
      <c r="D46" s="1"/>
      <c r="E46" s="1"/>
      <c r="F46" s="1"/>
      <c r="G46" s="1"/>
      <c r="H46" s="1"/>
      <c r="I46" s="7"/>
    </row>
    <row r="47" spans="1:9" ht="12.75">
      <c r="A47" s="2"/>
      <c r="B47" s="2"/>
      <c r="C47" s="1"/>
      <c r="D47" s="1"/>
      <c r="E47" s="1"/>
      <c r="F47" s="1"/>
      <c r="G47" s="1"/>
      <c r="H47" s="1"/>
      <c r="I47" s="7"/>
    </row>
    <row r="48" spans="1:9" ht="12.75">
      <c r="A48" s="2"/>
      <c r="B48" s="2"/>
      <c r="C48" s="1"/>
      <c r="D48" s="1"/>
      <c r="E48" s="1"/>
      <c r="F48" s="1"/>
      <c r="G48" s="1"/>
      <c r="H48" s="1"/>
      <c r="I48" s="7"/>
    </row>
    <row r="49" spans="1:9" ht="12.75">
      <c r="A49" s="2"/>
      <c r="B49" s="2"/>
      <c r="C49" s="1"/>
      <c r="D49" s="1"/>
      <c r="E49" s="1"/>
      <c r="F49" s="1"/>
      <c r="G49" s="1"/>
      <c r="H49" s="1"/>
      <c r="I49" s="7"/>
    </row>
    <row r="50" spans="1:9" ht="12.75">
      <c r="A50" s="2"/>
      <c r="B50" s="2"/>
      <c r="C50" s="1"/>
      <c r="D50" s="1"/>
      <c r="E50" s="1"/>
      <c r="F50" s="1"/>
      <c r="G50" s="1"/>
      <c r="H50" s="1"/>
      <c r="I50" s="7"/>
    </row>
    <row r="51" spans="1:9" ht="12.75">
      <c r="A51" s="2"/>
      <c r="B51" s="2"/>
      <c r="C51" s="1"/>
      <c r="D51" s="1"/>
      <c r="E51" s="1"/>
      <c r="F51" s="1"/>
      <c r="G51" s="1"/>
      <c r="H51" s="1"/>
      <c r="I51" s="7"/>
    </row>
    <row r="52" spans="1:9" ht="12.75">
      <c r="A52" s="2"/>
      <c r="B52" s="2"/>
      <c r="C52" s="1"/>
      <c r="D52" s="1"/>
      <c r="E52" s="1"/>
      <c r="F52" s="1"/>
      <c r="G52" s="1"/>
      <c r="H52" s="1"/>
      <c r="I52" s="7"/>
    </row>
    <row r="53" spans="1:9" ht="12.75">
      <c r="A53" s="2"/>
      <c r="B53" s="2"/>
      <c r="C53" s="1"/>
      <c r="D53" s="1"/>
      <c r="E53" s="1"/>
      <c r="F53" s="1"/>
      <c r="G53" s="1"/>
      <c r="H53" s="1"/>
      <c r="I53" s="7"/>
    </row>
    <row r="54" spans="1:9" ht="12.75">
      <c r="A54" s="2"/>
      <c r="B54" s="2"/>
      <c r="C54" s="1"/>
      <c r="D54" s="1"/>
      <c r="E54" s="1"/>
      <c r="F54" s="1"/>
      <c r="G54" s="1"/>
      <c r="H54" s="1"/>
      <c r="I54" s="7"/>
    </row>
    <row r="55" spans="1:9" ht="12.75">
      <c r="A55" s="2"/>
      <c r="B55" s="2"/>
      <c r="C55" s="1"/>
      <c r="D55" s="1"/>
      <c r="E55" s="1"/>
      <c r="F55" s="1"/>
      <c r="G55" s="1"/>
      <c r="H55" s="1"/>
      <c r="I55" s="7"/>
    </row>
    <row r="56" spans="1:9" ht="12.75">
      <c r="A56" s="2"/>
      <c r="B56" s="2"/>
      <c r="C56" s="1"/>
      <c r="D56" s="1"/>
      <c r="E56" s="1"/>
      <c r="F56" s="1"/>
      <c r="G56" s="1"/>
      <c r="H56" s="1"/>
      <c r="I56" s="7"/>
    </row>
    <row r="57" spans="1:9" ht="12.75">
      <c r="A57" s="2"/>
      <c r="B57" s="2"/>
      <c r="C57" s="1"/>
      <c r="D57" s="1"/>
      <c r="E57" s="1"/>
      <c r="F57" s="1"/>
      <c r="G57" s="1"/>
      <c r="H57" s="1"/>
      <c r="I57" s="7"/>
    </row>
    <row r="58" spans="1:9" ht="12.75">
      <c r="A58" s="2"/>
      <c r="B58" s="2"/>
      <c r="C58" s="1"/>
      <c r="D58" s="1"/>
      <c r="E58" s="1"/>
      <c r="F58" s="1"/>
      <c r="G58" s="1"/>
      <c r="H58" s="1"/>
      <c r="I58" s="7"/>
    </row>
    <row r="59" spans="1:9" ht="12.75">
      <c r="A59" s="2"/>
      <c r="B59" s="2"/>
      <c r="C59" s="1"/>
      <c r="D59" s="1"/>
      <c r="E59" s="1"/>
      <c r="F59" s="1"/>
      <c r="G59" s="1"/>
      <c r="H59" s="1"/>
      <c r="I59" s="7"/>
    </row>
    <row r="60" spans="1:9" ht="12.75">
      <c r="A60" s="2"/>
      <c r="B60" s="2"/>
      <c r="C60" s="1"/>
      <c r="D60" s="1"/>
      <c r="E60" s="1"/>
      <c r="F60" s="1"/>
      <c r="G60" s="1"/>
      <c r="H60" s="1"/>
      <c r="I60" s="6"/>
    </row>
    <row r="61" spans="1:9" ht="12.75">
      <c r="A61" s="3"/>
      <c r="B61" s="3"/>
      <c r="C61" s="4"/>
      <c r="D61" s="1"/>
      <c r="E61" s="1"/>
      <c r="F61" s="1"/>
      <c r="G61" s="1"/>
      <c r="H61" s="1"/>
      <c r="I61" s="6"/>
    </row>
    <row r="62" spans="1:9" ht="12.75">
      <c r="A62" s="3"/>
      <c r="B62" s="3"/>
      <c r="C62" s="4"/>
      <c r="D62" s="1"/>
      <c r="E62" s="1"/>
      <c r="F62" s="1"/>
      <c r="G62" s="1"/>
      <c r="H62" s="1"/>
      <c r="I62" s="6"/>
    </row>
    <row r="63" spans="1:9" ht="12.75">
      <c r="A63" s="2"/>
      <c r="B63" s="2"/>
      <c r="C63" s="1"/>
      <c r="D63" s="1"/>
      <c r="E63" s="1"/>
      <c r="F63" s="1"/>
      <c r="G63" s="1"/>
      <c r="H63" s="1"/>
      <c r="I63" s="7"/>
    </row>
    <row r="64" spans="1:9" ht="12.75">
      <c r="A64" s="2"/>
      <c r="B64" s="2"/>
      <c r="C64" s="1"/>
      <c r="D64" s="1"/>
      <c r="E64" s="1"/>
      <c r="F64" s="1"/>
      <c r="G64" s="1"/>
      <c r="H64" s="1"/>
      <c r="I64" s="7"/>
    </row>
    <row r="65" spans="1:9" ht="12.75">
      <c r="A65" s="2"/>
      <c r="B65" s="2"/>
      <c r="C65" s="1"/>
      <c r="D65" s="1"/>
      <c r="E65" s="1"/>
      <c r="F65" s="1"/>
      <c r="G65" s="1"/>
      <c r="H65" s="1"/>
      <c r="I65" s="7"/>
    </row>
    <row r="66" spans="1:9" ht="12.75">
      <c r="A66" s="2"/>
      <c r="B66" s="2"/>
      <c r="C66" s="1"/>
      <c r="D66" s="1"/>
      <c r="E66" s="1"/>
      <c r="F66" s="1"/>
      <c r="G66" s="1"/>
      <c r="H66" s="1"/>
      <c r="I66" s="7"/>
    </row>
    <row r="67" spans="1:9" ht="12.75">
      <c r="A67" s="2"/>
      <c r="B67" s="2"/>
      <c r="C67" s="1"/>
      <c r="D67" s="1"/>
      <c r="E67" s="1"/>
      <c r="F67" s="1"/>
      <c r="G67" s="1"/>
      <c r="H67" s="1"/>
      <c r="I67" s="7"/>
    </row>
    <row r="68" spans="1:9" ht="12.75">
      <c r="A68" s="2"/>
      <c r="B68" s="2"/>
      <c r="C68" s="1"/>
      <c r="D68" s="1"/>
      <c r="E68" s="1"/>
      <c r="F68" s="1"/>
      <c r="G68" s="1"/>
      <c r="H68" s="1"/>
      <c r="I68" s="7"/>
    </row>
    <row r="69" spans="1:9" ht="12.75">
      <c r="A69" s="2"/>
      <c r="B69" s="2"/>
      <c r="C69" s="1"/>
      <c r="D69" s="1"/>
      <c r="E69" s="1"/>
      <c r="F69" s="1"/>
      <c r="G69" s="1"/>
      <c r="H69" s="1"/>
      <c r="I69" s="6"/>
    </row>
    <row r="70" spans="1:9" ht="12.75">
      <c r="A70" s="3"/>
      <c r="B70" s="3"/>
      <c r="C70" s="4"/>
      <c r="D70" s="1"/>
      <c r="E70" s="1"/>
      <c r="F70" s="1"/>
      <c r="G70" s="1"/>
      <c r="H70" s="1"/>
      <c r="I70" s="6"/>
    </row>
    <row r="71" spans="1:9" ht="12.75">
      <c r="A71" s="2"/>
      <c r="B71" s="2"/>
      <c r="C71" s="1"/>
      <c r="D71" s="1"/>
      <c r="E71" s="1"/>
      <c r="F71" s="1"/>
      <c r="G71" s="1"/>
      <c r="H71" s="1"/>
      <c r="I71" s="7"/>
    </row>
    <row r="72" spans="1:9" ht="12.75">
      <c r="A72" s="2"/>
      <c r="B72" s="2"/>
      <c r="C72" s="1"/>
      <c r="D72" s="1"/>
      <c r="E72" s="1"/>
      <c r="F72" s="1"/>
      <c r="G72" s="1"/>
      <c r="H72" s="1"/>
      <c r="I72" s="7"/>
    </row>
    <row r="73" spans="1:9" ht="12.75">
      <c r="A73" s="2"/>
      <c r="B73" s="2"/>
      <c r="C73" s="1"/>
      <c r="D73" s="1"/>
      <c r="E73" s="1"/>
      <c r="F73" s="1"/>
      <c r="G73" s="1"/>
      <c r="H73" s="1"/>
      <c r="I73" s="7"/>
    </row>
    <row r="74" spans="1:9" ht="12.75">
      <c r="A74" s="2"/>
      <c r="B74" s="2"/>
      <c r="C74" s="1"/>
      <c r="D74" s="1"/>
      <c r="E74" s="1"/>
      <c r="F74" s="1"/>
      <c r="G74" s="1"/>
      <c r="H74" s="1"/>
      <c r="I74" s="7"/>
    </row>
    <row r="75" spans="1:9" ht="12.75">
      <c r="A75" s="2"/>
      <c r="B75" s="2"/>
      <c r="C75" s="1"/>
      <c r="D75" s="1"/>
      <c r="E75" s="1"/>
      <c r="F75" s="1"/>
      <c r="G75" s="1"/>
      <c r="H75" s="1"/>
      <c r="I75" s="7"/>
    </row>
    <row r="76" spans="1:9" ht="12.75">
      <c r="A76" s="2"/>
      <c r="B76" s="2"/>
      <c r="C76" s="1"/>
      <c r="D76" s="1"/>
      <c r="E76" s="1"/>
      <c r="F76" s="1"/>
      <c r="G76" s="1"/>
      <c r="H76" s="1"/>
      <c r="I76" s="7"/>
    </row>
    <row r="77" spans="1:9" ht="12.75">
      <c r="A77" s="2"/>
      <c r="B77" s="2"/>
      <c r="C77" s="1"/>
      <c r="D77" s="1"/>
      <c r="E77" s="1"/>
      <c r="F77" s="1"/>
      <c r="G77" s="1"/>
      <c r="H77" s="1"/>
      <c r="I77" s="6"/>
    </row>
    <row r="78" spans="1:9" ht="12.75">
      <c r="A78" s="3"/>
      <c r="B78" s="3"/>
      <c r="C78" s="4"/>
      <c r="D78" s="1"/>
      <c r="E78" s="1"/>
      <c r="F78" s="1"/>
      <c r="G78" s="1"/>
      <c r="H78" s="1"/>
      <c r="I78" s="6"/>
    </row>
    <row r="79" spans="1:9" ht="12.75">
      <c r="A79" s="2"/>
      <c r="B79" s="2"/>
      <c r="C79" s="1"/>
      <c r="D79" s="1"/>
      <c r="E79" s="1"/>
      <c r="F79" s="1"/>
      <c r="G79" s="1"/>
      <c r="H79" s="1"/>
      <c r="I79" s="7"/>
    </row>
    <row r="80" spans="1:9" ht="12.75">
      <c r="A80" s="2"/>
      <c r="B80" s="2"/>
      <c r="C80" s="1"/>
      <c r="D80" s="1"/>
      <c r="E80" s="1"/>
      <c r="F80" s="1"/>
      <c r="G80" s="1"/>
      <c r="H80" s="1"/>
      <c r="I80" s="7"/>
    </row>
    <row r="81" spans="1:9" ht="12.75">
      <c r="A81" s="2"/>
      <c r="B81" s="2"/>
      <c r="C81" s="1"/>
      <c r="D81" s="1"/>
      <c r="E81" s="1"/>
      <c r="F81" s="1"/>
      <c r="G81" s="1"/>
      <c r="H81" s="1"/>
      <c r="I81" s="7"/>
    </row>
    <row r="82" spans="1:9" ht="12.75">
      <c r="A82" s="2"/>
      <c r="B82" s="2"/>
      <c r="C82" s="1"/>
      <c r="D82" s="1"/>
      <c r="E82" s="1"/>
      <c r="F82" s="1"/>
      <c r="G82" s="1"/>
      <c r="H82" s="1"/>
      <c r="I82" s="6"/>
    </row>
    <row r="83" spans="1:9" ht="12.75">
      <c r="A83" s="3"/>
      <c r="B83" s="3"/>
      <c r="C83" s="4"/>
      <c r="D83" s="1"/>
      <c r="E83" s="1"/>
      <c r="F83" s="1"/>
      <c r="G83" s="1"/>
      <c r="H83" s="1"/>
      <c r="I83" s="6"/>
    </row>
    <row r="84" spans="1:9" ht="12.75">
      <c r="A84" s="2"/>
      <c r="B84" s="2"/>
      <c r="C84" s="1"/>
      <c r="D84" s="1"/>
      <c r="E84" s="1"/>
      <c r="F84" s="1"/>
      <c r="G84" s="1"/>
      <c r="H84" s="1"/>
      <c r="I84" s="7"/>
    </row>
    <row r="85" spans="1:9" ht="12.75">
      <c r="A85" s="2"/>
      <c r="B85" s="2"/>
      <c r="C85" s="1"/>
      <c r="D85" s="1"/>
      <c r="E85" s="1"/>
      <c r="F85" s="1"/>
      <c r="G85" s="1"/>
      <c r="H85" s="1"/>
      <c r="I85" s="7"/>
    </row>
    <row r="86" spans="1:9" ht="12.75">
      <c r="A86" s="2"/>
      <c r="B86" s="2"/>
      <c r="C86" s="1"/>
      <c r="D86" s="1"/>
      <c r="E86" s="1"/>
      <c r="F86" s="1"/>
      <c r="G86" s="1"/>
      <c r="H86" s="1"/>
      <c r="I86" s="7"/>
    </row>
    <row r="87" spans="1:9" ht="12.75">
      <c r="A87" s="2"/>
      <c r="B87" s="2"/>
      <c r="C87" s="1"/>
      <c r="D87" s="1"/>
      <c r="E87" s="1"/>
      <c r="F87" s="1"/>
      <c r="G87" s="1"/>
      <c r="H87" s="1"/>
      <c r="I87" s="7"/>
    </row>
    <row r="88" spans="1:9" ht="12.75">
      <c r="A88" s="2"/>
      <c r="B88" s="2"/>
      <c r="C88" s="1"/>
      <c r="D88" s="1"/>
      <c r="E88" s="1"/>
      <c r="F88" s="1"/>
      <c r="G88" s="1"/>
      <c r="H88" s="1"/>
      <c r="I88" s="7"/>
    </row>
    <row r="89" spans="1:9" ht="12.75">
      <c r="A89" s="2"/>
      <c r="B89" s="2"/>
      <c r="C89" s="1"/>
      <c r="D89" s="1"/>
      <c r="E89" s="1"/>
      <c r="F89" s="1"/>
      <c r="G89" s="1"/>
      <c r="H89" s="1"/>
      <c r="I89" s="7"/>
    </row>
    <row r="90" spans="1:9" ht="12.75">
      <c r="A90" s="2"/>
      <c r="B90" s="2"/>
      <c r="C90" s="1"/>
      <c r="D90" s="1"/>
      <c r="E90" s="1"/>
      <c r="F90" s="1"/>
      <c r="G90" s="1"/>
      <c r="H90" s="1"/>
      <c r="I90" s="7"/>
    </row>
    <row r="91" spans="1:9" ht="12.75">
      <c r="A91" s="2"/>
      <c r="B91" s="2"/>
      <c r="C91" s="1"/>
      <c r="D91" s="1"/>
      <c r="E91" s="1"/>
      <c r="F91" s="1"/>
      <c r="G91" s="1"/>
      <c r="H91" s="1"/>
      <c r="I91" s="7"/>
    </row>
    <row r="92" spans="1:9" ht="12.75">
      <c r="A92" s="2"/>
      <c r="B92" s="2"/>
      <c r="C92" s="1"/>
      <c r="D92" s="1"/>
      <c r="E92" s="1"/>
      <c r="F92" s="1"/>
      <c r="G92" s="1"/>
      <c r="H92" s="1"/>
      <c r="I92" s="7"/>
    </row>
    <row r="93" spans="1:9" ht="12.75">
      <c r="A93" s="2"/>
      <c r="B93" s="2"/>
      <c r="C93" s="1"/>
      <c r="D93" s="1"/>
      <c r="E93" s="1"/>
      <c r="F93" s="1"/>
      <c r="G93" s="1"/>
      <c r="H93" s="1"/>
      <c r="I93" s="7"/>
    </row>
    <row r="94" spans="1:9" ht="12.75">
      <c r="A94" s="2"/>
      <c r="B94" s="2"/>
      <c r="C94" s="1"/>
      <c r="D94" s="1"/>
      <c r="E94" s="1"/>
      <c r="F94" s="1"/>
      <c r="G94" s="1"/>
      <c r="H94" s="1"/>
      <c r="I94" s="6"/>
    </row>
    <row r="95" spans="1:9" ht="12.75">
      <c r="A95" s="3"/>
      <c r="B95" s="3"/>
      <c r="C95" s="4"/>
      <c r="D95" s="1"/>
      <c r="E95" s="1"/>
      <c r="F95" s="1"/>
      <c r="G95" s="1"/>
      <c r="H95" s="1"/>
      <c r="I95" s="6"/>
    </row>
    <row r="96" spans="1:9" ht="12.75">
      <c r="A96" s="2"/>
      <c r="B96" s="2"/>
      <c r="C96" s="1"/>
      <c r="D96" s="1"/>
      <c r="E96" s="1"/>
      <c r="F96" s="1"/>
      <c r="G96" s="1"/>
      <c r="H96" s="1"/>
      <c r="I96" s="7"/>
    </row>
    <row r="97" spans="1:9" ht="12.75">
      <c r="A97" s="2"/>
      <c r="B97" s="2"/>
      <c r="C97" s="1"/>
      <c r="D97" s="1"/>
      <c r="E97" s="1"/>
      <c r="F97" s="1"/>
      <c r="G97" s="1"/>
      <c r="H97" s="1"/>
      <c r="I97" s="7"/>
    </row>
    <row r="98" spans="1:9" ht="12.75">
      <c r="A98" s="2"/>
      <c r="B98" s="2"/>
      <c r="C98" s="1"/>
      <c r="D98" s="1"/>
      <c r="E98" s="1"/>
      <c r="F98" s="1"/>
      <c r="G98" s="1"/>
      <c r="H98" s="1"/>
      <c r="I98" s="7"/>
    </row>
    <row r="99" spans="1:9" ht="12.75">
      <c r="A99" s="2"/>
      <c r="B99" s="2"/>
      <c r="C99" s="1"/>
      <c r="D99" s="1"/>
      <c r="E99" s="1"/>
      <c r="F99" s="1"/>
      <c r="G99" s="1"/>
      <c r="H99" s="1"/>
      <c r="I99" s="7"/>
    </row>
    <row r="100" spans="1:9" ht="12.75">
      <c r="A100" s="2"/>
      <c r="B100" s="2"/>
      <c r="C100" s="1"/>
      <c r="D100" s="1"/>
      <c r="E100" s="1"/>
      <c r="F100" s="1"/>
      <c r="G100" s="1"/>
      <c r="H100" s="1"/>
      <c r="I100" s="6"/>
    </row>
    <row r="101" spans="1:9" ht="12.75">
      <c r="A101" s="3"/>
      <c r="B101" s="3"/>
      <c r="C101" s="4"/>
      <c r="D101" s="1"/>
      <c r="E101" s="1"/>
      <c r="F101" s="1"/>
      <c r="G101" s="1"/>
      <c r="H101" s="1"/>
      <c r="I101" s="6"/>
    </row>
    <row r="102" spans="1:9" ht="12.75">
      <c r="A102" s="2"/>
      <c r="B102" s="2"/>
      <c r="C102" s="1"/>
      <c r="D102" s="1"/>
      <c r="E102" s="1"/>
      <c r="F102" s="1"/>
      <c r="G102" s="1"/>
      <c r="H102" s="1"/>
      <c r="I102" s="7"/>
    </row>
    <row r="103" spans="1:9" ht="12.75">
      <c r="A103" s="2"/>
      <c r="B103" s="2"/>
      <c r="C103" s="1"/>
      <c r="D103" s="1"/>
      <c r="E103" s="1"/>
      <c r="F103" s="1"/>
      <c r="G103" s="1"/>
      <c r="H103" s="1"/>
      <c r="I103" s="7"/>
    </row>
    <row r="104" spans="1:9" ht="12.75">
      <c r="A104" s="2"/>
      <c r="B104" s="2"/>
      <c r="C104" s="1"/>
      <c r="D104" s="1"/>
      <c r="E104" s="1"/>
      <c r="F104" s="1"/>
      <c r="G104" s="1"/>
      <c r="H104" s="1"/>
      <c r="I104" s="7"/>
    </row>
    <row r="105" spans="1:9" ht="12.75">
      <c r="A105" s="2"/>
      <c r="B105" s="2"/>
      <c r="C105" s="1"/>
      <c r="D105" s="1"/>
      <c r="E105" s="1"/>
      <c r="F105" s="1"/>
      <c r="G105" s="1"/>
      <c r="H105" s="1"/>
      <c r="I105" s="7"/>
    </row>
    <row r="106" spans="1:9" ht="12.75">
      <c r="A106" s="2"/>
      <c r="B106" s="2"/>
      <c r="C106" s="1"/>
      <c r="D106" s="1"/>
      <c r="E106" s="1"/>
      <c r="F106" s="1"/>
      <c r="G106" s="1"/>
      <c r="H106" s="1"/>
      <c r="I106" s="6"/>
    </row>
    <row r="107" spans="1:9" ht="12.75">
      <c r="A107" s="3"/>
      <c r="B107" s="3"/>
      <c r="C107" s="4"/>
      <c r="D107" s="1"/>
      <c r="E107" s="1"/>
      <c r="F107" s="1"/>
      <c r="G107" s="1"/>
      <c r="H107" s="1"/>
      <c r="I107" s="6"/>
    </row>
    <row r="108" spans="1:9" ht="12.75">
      <c r="A108" s="2"/>
      <c r="B108" s="2"/>
      <c r="C108" s="1"/>
      <c r="D108" s="1"/>
      <c r="E108" s="1"/>
      <c r="F108" s="1"/>
      <c r="G108" s="1"/>
      <c r="H108" s="1"/>
      <c r="I108" s="7"/>
    </row>
    <row r="109" spans="1:9" ht="12.75">
      <c r="A109" s="2"/>
      <c r="B109" s="2"/>
      <c r="C109" s="1"/>
      <c r="D109" s="1"/>
      <c r="E109" s="1"/>
      <c r="F109" s="1"/>
      <c r="G109" s="1"/>
      <c r="H109" s="1"/>
      <c r="I109" s="7"/>
    </row>
    <row r="110" spans="1:9" ht="12.75">
      <c r="A110" s="2"/>
      <c r="B110" s="2"/>
      <c r="C110" s="1"/>
      <c r="D110" s="1"/>
      <c r="E110" s="1"/>
      <c r="F110" s="1"/>
      <c r="G110" s="1"/>
      <c r="H110" s="1"/>
      <c r="I110" s="7"/>
    </row>
    <row r="111" spans="1:9" ht="12.75">
      <c r="A111" s="2"/>
      <c r="B111" s="2"/>
      <c r="C111" s="1"/>
      <c r="D111" s="1"/>
      <c r="E111" s="1"/>
      <c r="F111" s="1"/>
      <c r="G111" s="1"/>
      <c r="H111" s="1"/>
      <c r="I111" s="7"/>
    </row>
    <row r="112" spans="1:9" ht="12.75">
      <c r="A112" s="2"/>
      <c r="B112" s="2"/>
      <c r="C112" s="1"/>
      <c r="D112" s="1"/>
      <c r="E112" s="1"/>
      <c r="F112" s="1"/>
      <c r="G112" s="1"/>
      <c r="H112" s="1"/>
      <c r="I112" s="6"/>
    </row>
    <row r="113" spans="1:9" ht="12.75">
      <c r="A113" s="3"/>
      <c r="B113" s="3"/>
      <c r="C113" s="4"/>
      <c r="D113" s="1"/>
      <c r="E113" s="1"/>
      <c r="F113" s="1"/>
      <c r="G113" s="1"/>
      <c r="H113" s="1"/>
      <c r="I113" s="6"/>
    </row>
    <row r="114" spans="1:9" ht="12.75">
      <c r="A114" s="2"/>
      <c r="B114" s="2"/>
      <c r="C114" s="1"/>
      <c r="D114" s="1"/>
      <c r="E114" s="1"/>
      <c r="F114" s="1"/>
      <c r="G114" s="1"/>
      <c r="H114" s="1"/>
      <c r="I114" s="7"/>
    </row>
    <row r="115" spans="1:9" ht="12.75">
      <c r="A115" s="2"/>
      <c r="B115" s="2"/>
      <c r="C115" s="1"/>
      <c r="D115" s="1"/>
      <c r="E115" s="1"/>
      <c r="F115" s="1"/>
      <c r="G115" s="1"/>
      <c r="H115" s="1"/>
      <c r="I115" s="7"/>
    </row>
    <row r="116" spans="1:9" ht="12.75">
      <c r="A116" s="2"/>
      <c r="B116" s="2"/>
      <c r="C116" s="1"/>
      <c r="D116" s="1"/>
      <c r="E116" s="1"/>
      <c r="F116" s="1"/>
      <c r="G116" s="1"/>
      <c r="H116" s="1"/>
      <c r="I116" s="7"/>
    </row>
    <row r="117" spans="1:9" ht="12.75">
      <c r="A117" s="2"/>
      <c r="B117" s="2"/>
      <c r="C117" s="1"/>
      <c r="D117" s="1"/>
      <c r="E117" s="1"/>
      <c r="F117" s="1"/>
      <c r="G117" s="1"/>
      <c r="H117" s="1"/>
      <c r="I117" s="7"/>
    </row>
    <row r="118" spans="1:9" ht="12.75">
      <c r="A118" s="2"/>
      <c r="B118" s="2"/>
      <c r="C118" s="1"/>
      <c r="D118" s="1"/>
      <c r="E118" s="1"/>
      <c r="F118" s="1"/>
      <c r="G118" s="1"/>
      <c r="H118" s="1"/>
      <c r="I118" s="7"/>
    </row>
    <row r="119" spans="1:9" ht="12.75">
      <c r="A119" s="2"/>
      <c r="B119" s="2"/>
      <c r="C119" s="1"/>
      <c r="D119" s="1"/>
      <c r="E119" s="1"/>
      <c r="F119" s="1"/>
      <c r="G119" s="1"/>
      <c r="H119" s="1"/>
      <c r="I119" s="7"/>
    </row>
    <row r="120" spans="1:9" ht="12.75">
      <c r="A120" s="2"/>
      <c r="B120" s="2"/>
      <c r="C120" s="1"/>
      <c r="D120" s="1"/>
      <c r="E120" s="1"/>
      <c r="F120" s="1"/>
      <c r="G120" s="1"/>
      <c r="H120" s="1"/>
      <c r="I120" s="7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6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6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8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6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6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6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6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6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6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6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6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6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6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6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6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6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6"/>
    </row>
  </sheetData>
  <sheetProtection/>
  <mergeCells count="69">
    <mergeCell ref="I30:I31"/>
    <mergeCell ref="I14:I15"/>
    <mergeCell ref="I16:I17"/>
    <mergeCell ref="I18:I19"/>
    <mergeCell ref="I20:I21"/>
    <mergeCell ref="B26:B27"/>
    <mergeCell ref="C26:D27"/>
    <mergeCell ref="E26:E27"/>
    <mergeCell ref="C22:D23"/>
    <mergeCell ref="I10:I11"/>
    <mergeCell ref="A26:A27"/>
    <mergeCell ref="C30:D31"/>
    <mergeCell ref="A30:A31"/>
    <mergeCell ref="I22:I23"/>
    <mergeCell ref="I24:I25"/>
    <mergeCell ref="B30:B31"/>
    <mergeCell ref="E30:E31"/>
    <mergeCell ref="I26:I27"/>
    <mergeCell ref="I28:I29"/>
    <mergeCell ref="B22:B23"/>
    <mergeCell ref="C28:D29"/>
    <mergeCell ref="A5:I6"/>
    <mergeCell ref="C14:D15"/>
    <mergeCell ref="C18:D19"/>
    <mergeCell ref="B10:B11"/>
    <mergeCell ref="B18:B19"/>
    <mergeCell ref="A12:A13"/>
    <mergeCell ref="A14:A15"/>
    <mergeCell ref="I12:I13"/>
    <mergeCell ref="E28:E29"/>
    <mergeCell ref="A33:I33"/>
    <mergeCell ref="E24:E25"/>
    <mergeCell ref="B16:B17"/>
    <mergeCell ref="C16:D17"/>
    <mergeCell ref="B24:B25"/>
    <mergeCell ref="C24:D25"/>
    <mergeCell ref="A18:A19"/>
    <mergeCell ref="A16:A17"/>
    <mergeCell ref="A24:A25"/>
    <mergeCell ref="A34:A37"/>
    <mergeCell ref="A20:A21"/>
    <mergeCell ref="A22:A23"/>
    <mergeCell ref="A28:A29"/>
    <mergeCell ref="B28:B29"/>
    <mergeCell ref="A32:D32"/>
    <mergeCell ref="B36:D37"/>
    <mergeCell ref="C20:D21"/>
    <mergeCell ref="B34:D35"/>
    <mergeCell ref="B20:B21"/>
    <mergeCell ref="H10:H11"/>
    <mergeCell ref="A10:A11"/>
    <mergeCell ref="C10:D11"/>
    <mergeCell ref="E10:E11"/>
    <mergeCell ref="E20:E21"/>
    <mergeCell ref="E22:E23"/>
    <mergeCell ref="B12:B13"/>
    <mergeCell ref="E18:E19"/>
    <mergeCell ref="C12:D13"/>
    <mergeCell ref="B14:B15"/>
    <mergeCell ref="A39:I39"/>
    <mergeCell ref="A1:I4"/>
    <mergeCell ref="E12:E13"/>
    <mergeCell ref="E14:E15"/>
    <mergeCell ref="E16:E17"/>
    <mergeCell ref="B7:H7"/>
    <mergeCell ref="B8:H8"/>
    <mergeCell ref="B9:H9"/>
    <mergeCell ref="F10:F11"/>
    <mergeCell ref="G10:G11"/>
  </mergeCells>
  <printOptions/>
  <pageMargins left="0.7874015748031497" right="0.3937007874015748" top="1.3779527559055118" bottom="0.5905511811023623" header="0.5118110236220472" footer="0.5118110236220472"/>
  <pageSetup horizontalDpi="600" verticalDpi="600" orientation="portrait" paperSize="9" scale="75" r:id="rId2"/>
  <ignoredErrors>
    <ignoredError sqref="F3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</dc:creator>
  <cp:keywords/>
  <dc:description/>
  <cp:lastModifiedBy>anny</cp:lastModifiedBy>
  <cp:lastPrinted>2020-03-13T16:56:17Z</cp:lastPrinted>
  <dcterms:created xsi:type="dcterms:W3CDTF">2009-06-24T18:59:48Z</dcterms:created>
  <dcterms:modified xsi:type="dcterms:W3CDTF">2020-04-13T20:15:16Z</dcterms:modified>
  <cp:category/>
  <cp:version/>
  <cp:contentType/>
  <cp:contentStatus/>
</cp:coreProperties>
</file>