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<sst xmlns="http://schemas.openxmlformats.org/spreadsheetml/2006/main" count="224" uniqueCount="132">
  <si>
    <t>PREFEITURA MUNICIPAL DE LUCELIA
CNPJ: 44.919.918/0001-04</t>
  </si>
  <si>
    <t>PP</t>
  </si>
  <si>
    <t>DIGITAÇÃO ELETRÔNICA DA PROPOSTA</t>
  </si>
  <si>
    <t>PREGÃO PRESENCIAL</t>
  </si>
  <si>
    <t>SEQUENCIA: 31</t>
  </si>
  <si>
    <t>Data Abertura: 26/11/2020 Hrs: 09:00</t>
  </si>
  <si>
    <t>Local Entrega: ALMOXARIFADO CENTRAL, RUA EDUARDO RAPACCE , S/N</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</si>
  <si>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</si>
  <si>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</si>
  <si>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</si>
  <si>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</si>
  <si>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</si>
  <si>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</si>
  <si>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</si>
  <si>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</si>
  <si>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</si>
  <si>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</si>
  <si>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</si>
  <si>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</si>
  <si>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</si>
  <si>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</si>
  <si>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</si>
  <si>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Tênis de segurança confeccionado em microfibra um material resistente a agua extremamente resistente a rasgamento, óleos, graxas, de combustível, resistente a abrasão (fricção) e a flexão. Acabamento em camurça, maior durabilidade, calçado em microfibra duram em media 3 x mais da numeração do 34 ao 46, com ca. (ME/EPP)</t>
  </si>
  <si>
    <t>PAR</t>
  </si>
  <si>
    <t xml:space="preserve">Bota de segurança tipo coturno nobuck na cor café, ocupacional de uso profissional, confeccionado em couro abufalado com curtimento atravessado, 1.8/2.0mm linhas de espessuras, fechamento em cadarço, palmilha de montagem em não tecido fixada pelo sistema strobel, forração em tecido não transpirável, solado nitrílico colado e costurado (blaqueado), solado colado e costurado (blaqueado) tendo como base polímeros especiais (nitrílico) e cargas minerais, com resistência a alta temperatura (300º durante um minuto) e com maior resistência a abrasão, sendo da numeração 34 ao 46. Com c.a. - certificado de aprovação. (ME/EPP)   </t>
  </si>
  <si>
    <t>Apoio para pés - fabricado em tubo de aço redondo, fosfatizado e pintado com tinta epóxi. Piso amplo de polipropileno com superfície antiderrapante. Regulagem de inclinação com os próprios pés, deslizando-o para cima ou para baixo. (ME/EPP)</t>
  </si>
  <si>
    <t>UN</t>
  </si>
  <si>
    <t>Cinta ergonômica com elástico reforçado e hastes duplas para coluna com suspensório com ajuste. Flanges de pvc maleável (22 cm comprimento), costura em nylon de alta resistência que garante durabilidade. Tam- P, M, G, GG, XG</t>
  </si>
  <si>
    <t>Bota de borracha pvc branca cano longo da numeração 34 ao 46, com ca-certificado de aprovação.</t>
  </si>
  <si>
    <t xml:space="preserve">Bota segurança bidensidade sem bico de aço com elástico, sendo da numeração 34 ao 46. Com c.a. - certificado de aprovação.   </t>
  </si>
  <si>
    <t>Protetor solar uva/uvb fator 60, com repelente, embalagem 200 ml, com ca- certificado de aprovação.</t>
  </si>
  <si>
    <t>Luva nitrílica, emborrachada, forrada, antiderrapante e anatômica, tamanhos p, m e g, com c.a.</t>
  </si>
  <si>
    <t>Placa de sinalização piso molhado: tipo cavalete, produzidas em polipropileno injetado de alta resistência, na cor amarela, dobrável, 2mm nas dimensões de 300mm x 650mm, produto leve, de fácil transporte e armazenamento e alta visibilidade, com impressão em ambos os lados, com adesivo em impressão digital incluindo informações e símbolos, com a seguinte descrição:  "cuidado piso molhado".</t>
  </si>
  <si>
    <t>Mochilas c/ alça almofadada e reforço - indicada para uso geral, possui capacidade máxima de carga de 11 kg, possui alças almofadadas com reforço para ombros, alça para transporte, abertura total, com divisões/bolsos divididos em: parte externa com 3 bolsos com zíper, 3 bolsos sem zíper e 2 divisões e parte interna com 2 bolsos sem zíper e 1 compartimento para notebook/netbook. Material da mochila: confeccionada em lona reforçada comprimento x largura x profundidade da mochila: 480 mm x 400 mm x 230 mm</t>
  </si>
  <si>
    <t>Avental de segurança: confeccionado em pvc na cor branca, com forro interno,  modelo frontal, cordão de nylon, com C.A</t>
  </si>
  <si>
    <t>Bota de PVC cano curto: cor branca, utilizado para proteção em locais úmidos, lamacentos e encharcados, tamanhos nº 34 ao nº 46, com C.A</t>
  </si>
  <si>
    <t>Calçado ocupacional de uso profissional, tipo sapato, impermeável, confeccionado em material polimérico, solado de borracha antiderrapante, resistente à absorção de energia e ao óleo combustível, nas cores: cabedal na cor branca e solado na cor bege; cabedal na cor preta e solado na cor bege, com ca.</t>
  </si>
  <si>
    <t>Avental térmico de segurança confeccionado em tecido de algodão com tratamento retardante a chamas e revestido em silicone, sem forro, viés azul e costuras com linha de para-aramida, aguenta o calor normal até 250° c tamanho 1,20 x 0,70, com ca.</t>
  </si>
  <si>
    <t>Fita Lixa Antiderrapante emborrachada autoadesiva 5mm x 30m na cor preta para pisos e escada escorregadia</t>
  </si>
  <si>
    <t>ROL</t>
  </si>
  <si>
    <t>Fita adesiva Demarcação de solo na cor amarela, vermelha, preta e zebrada 48mmx30m.</t>
  </si>
  <si>
    <t>Luva de procedimento: luva para procedimento não cirúrgico, à base de látex  tamanhos P, M e G com C.A</t>
  </si>
  <si>
    <t>Luva de segurança de malha de aço inox, 05 dedos, confeccionada em elos de aço inox, sem punho, com braceletes ajustáveis através de presilhas metálicas no punho e dorso, com ca.</t>
  </si>
  <si>
    <t>Luva térmica: luva de segurança para altas temperaturas fornos - trabalhos que impliquem calor de contato de temperaturas superiores a 100ºc, modelo dois dedos (mão de gato), com ca.</t>
  </si>
  <si>
    <t>Luva tricotada em algodão pigmentada com pontos em pvc. Luva de boa resistência contra agentes mecânicos e abrasivos, totalmente sem costuras. Super confortável com uma boa destreza e sensibilidade para uma boa proteção a mão do trabalhador, com ca.</t>
  </si>
  <si>
    <t>Manguito para proteção dos braços, contra raios solares uva/uvb com ca- certificado de aprovação tamanhos P, M, G, GG e XG</t>
  </si>
  <si>
    <t xml:space="preserve">Máscara de TNT Dupla c/ elástico, descartável, dupla com clips nasal e elástico, caixa c/ 100 unidades - com C.A - </t>
  </si>
  <si>
    <t>CX</t>
  </si>
  <si>
    <t>Óculos de proteção incolores com armação de nylon, flexível, tipo leopardo com C.A</t>
  </si>
  <si>
    <t>Óculos de proteção UV escuros com armação de nylon, flexível, tipo leopardo  com C.A</t>
  </si>
  <si>
    <t>Protetor Facial composto de coroa de material plástico rígido preto que cobre a parte frontal do crânio do usuário e se estende até a parte lateral da cabeça, visor confeccionado em policarbonato incolor disponível em três tamanhos, sendo 6", 8" e 10" de altura, preso à coroa por meio de três pinos plásticos, carneira de material plástico branco regulável através de ajuste simples presa à coroa por meio de dois parafusos plásticos. A parte frontal da carneira é recoberta com espuma para absorção de suor.</t>
  </si>
  <si>
    <t>TAPETE CAPACHO SANITIZANTE PEDILÚVIO MAIS TAPETE SECANTE Antiderrapante, Antichamas, Antifúngico, base emborrachada. Resistente para alto tráfego de pessoas. 47x75cm.</t>
  </si>
  <si>
    <t xml:space="preserve">TERMÔMETRO À DISTÂNCIA. 
Material: ABS
Faixa de medição:
Modo do corpo: 32-42.5Celsius
Modo de superfície: 0-99Celsius
Tempo de teste: Aprox. 2 segundos
Resolução: 0.1Celsius
Distância de medição: 3-5cm
Desligamento automático: aprox. 15s
Luz de fundo:
verde: menos 37.3Celsius
laranja: 37.4 menos temperatura menos 38.0Celsius
vermelho: mais 38.0Celsius
Armazenamento de dados: 32 grupos
Condição de Operação: 10 ~ 40Celsius, 15% ~ 85%, 70 ~ 106kpa
Fonte de alimentação: 2 * pilhas AAA (NÃO incluídas)
Tamanho do item: 149 * 77 * 43mm / 5.87 * 3.03 * 1.69in
Peso do Item: 104g / 3.68oz
Peso do Pacote: 149g / 5.27oz
Tamanho do pacote: 17.3 * 10.7 * 6.2 cm / 6.81 * 4.21 * 2.44in
</t>
  </si>
  <si>
    <t>TOTEM PARA ÁLCOOL EM GEL Capacidade em volume 1 l, Material Plástico. Tipos de sabonetes adequados: Gel. Tipo de instalação De chão. Tamanho: 100 cm de altura</t>
  </si>
  <si>
    <t>TOUCA DESCARTÁVEL: tamanho 19" (45X50cm), processo de fabricação automatizado, soldadas eletronicamente por ultrassom, com elástico especial em todo o perímetro da touca, 100 % polipropileno, pct c/ 100 unid., com CA.</t>
  </si>
  <si>
    <t>PCT</t>
  </si>
  <si>
    <t>Capa de Segurança na cor amarela confeccionada em tela sintética revestida de PVC em ambas as faces, com capuz e mangas, costuras por meio de sonda eletrônica com CA - Certificado de Aprovação.</t>
  </si>
  <si>
    <t>Capa de chuva laminado na cor transparente com cordas de nylon com ca- certificado de aprovação</t>
  </si>
  <si>
    <t>Chapéu legendário tipo pesca com protetor solar e nucal</t>
  </si>
  <si>
    <t>Luva de vinil sem pó descartável desenvolvida para a proteção do profissional da Saúde nos procedimentos que não entrem em contato com fluídos corpóreos possíveis de contaminação, assim como profissionais da área alimentícia, estética, frigoríficos, trabalhos domésticos, indústria, limpeza e manutenção. Não estéril, fabricada em PVC incolor, isenta de pó, ambidestra - Aprovadas pelo Ministério do trabalho. Atóxica e Apirogênica, descartável e de uso único. ( TAMANHOS : P,M E G)</t>
  </si>
  <si>
    <t>Boné com aba curva com costuras reforçadas para mais durabilidade e para proteção contra raios solares.</t>
  </si>
  <si>
    <t>Máscaras PFF-2 com válvula  C.A. - Certificado de Aprovação</t>
  </si>
  <si>
    <t>Protetor Facial para uso profissional, reutilizável e ajustável, funciona como barreira física evitando o contato com fluído e gotículas, lente em Policarbonato Cristal 98% de transparência, espuma da altura da testa para proporcionar conforto.</t>
  </si>
  <si>
    <t>Luva de Raspa Tamanho G com C.A. - Certificado de Aprovação.</t>
  </si>
  <si>
    <t>Chapéu De Palha Feminino Moda Praia Com Viseira proteção contra raios solares.</t>
  </si>
  <si>
    <t>Garrafa térmica de água 05 lts</t>
  </si>
  <si>
    <t>Máscara Full Face RB STD- HBS para filtro RD 40com C.A. - Certificado de Aprovação</t>
  </si>
  <si>
    <t>Filtro Combinado 9000 A2 B2 E2 K1 (RD40) com C.A. - Certificado de Aprovação</t>
  </si>
  <si>
    <t>Visor para máscara Full face RB STD - HBS com C.A. - Certificado de Aprovação</t>
  </si>
  <si>
    <t>Protetor auricular de silicone tipo plug descartáveis com C.A. - Certificado de Aprovação</t>
  </si>
  <si>
    <t>Protetor auricular tipo concha com C.A. - Certificado de Aprovação</t>
  </si>
  <si>
    <t>Roupa de corpo inteiro, hidrorepelente, composto por calça com elástico na barra e cintura, com ajuste na cintura por cordão; camisa com elásticos nos punho, capuz acoplado com fechamento por cordão, fechamento frontal em velcro encoberto com aba com durabilidade de 40 lavagens - Tamanho M, G e GG. Com C.A. - Certificado de aprovação</t>
  </si>
  <si>
    <t>CJ</t>
  </si>
  <si>
    <t>MOSQUETÃO - Confeccionado em alumínio-Fechamento automático dupla-trava-Capacidadepara20kN Acessório utilizado em conjunto para atividades com os cinturões paraquedistas e trava-quedas.</t>
  </si>
  <si>
    <t xml:space="preserve">TRAVAQUEDA P/ CORDA 12 mm aço inox; 
- Duplo travamento no corpo; 
- Alavanca de posicionamento, para subir e descer livremente; 
- Utilizado para corda de poliamida de 12 mm; 
- Trava de posicionamento; 
- Prolongador em fita poliéster com gancho olhal dupla trava com abertura 18mm.
</t>
  </si>
  <si>
    <t>FREIO OITO COM ORELHA é fabricado em alumínio altamente resistente e conta com carga de trabalho máxima de 40Kn. Ideal para minimizar o esforço na descida pela corda. - Características: :: Fabricado em alumínio :: Diâmetro corda: 9 - 16mm Carga máxima de trabalho: 40kN -</t>
  </si>
  <si>
    <t>CORDA constituída em trançado triplo e alma central. Trançado externo em multifilamento de Poliamida, trançado intermediário e o alerta visual na cor amarela em multifilamento de polipropileno ou poliamida na cor amarela com o mínimo de 50% de identificação, não podendo ultrapassar 10% da densidade linear.</t>
  </si>
  <si>
    <t>CINTO SEGURANÇA tipo paraquedista c/ 03 pontos de ancoragem com  (ca)</t>
  </si>
  <si>
    <t>TALABARTE EM Y com absorvedor de energia com mosquetão (ca)</t>
  </si>
  <si>
    <t>CAPACETE DE SEGURANÇA com jugular com (ca)</t>
  </si>
  <si>
    <t>Fita de Ancoragem, Confeccionado em fita de poliéster. 40 kn.</t>
  </si>
  <si>
    <t>Avental PVC branco com cordão de nylon,  com CA- Certificado de aprovação</t>
  </si>
  <si>
    <t>TOUCA DESCARTÁVEL TNT C/ELASTICO UNISSEX -  com CA- Certificado de aprovação</t>
  </si>
  <si>
    <t>Protetor auricular tipo plug descartável com C.A</t>
  </si>
  <si>
    <t>Avental manga longa com punho elástico gramatura 50 com tiras , produzido em TNT com 10 unidades</t>
  </si>
  <si>
    <t>Bota cano curto: material pvc injetado, altura do cano 240mm, forro interno de poliéster, solado desenho antiderrapante, de fácil limpeza e higienização, cor branca. Utilizado para proteção em locais úmidos, lamacentos e encharcados, tamanhos nº 34 ao nº 46, com c.a.</t>
  </si>
  <si>
    <t>Óculos de segurança eagle fumê, óculos de segurança com lente de proteção em policarbonato com tratamento antirrisco, antiembaçante e uv. Protetor nasal de silicone, haste regulável em três estágios de comprimento e inclinação, com cordão.</t>
  </si>
  <si>
    <t>Calçado ocupacional impermeável modelo sticky shoe, classe ii, tipo a (calçado baixo), confeccionado em material polimérico de cor branca, com solado de borracha vulcanizada antiderrapante de cor bege, com absorção de energia no calcanhar, solado resistente ao escorregamento em piso de cerâmica contaminado com detergente e em piso de aço contaminado com glicerol, e calçado inteiro resistente à água, possui palmilha interna removível.</t>
  </si>
  <si>
    <t>Luva Vaqueta cano curto tamanho G com C.A</t>
  </si>
  <si>
    <t>Luva de algodão com banho em látex, que proporciona resistência a cortes, perfuração e a abrasão, além de excelente aderência. Ideal para trabalhos com metais e madeiras, a luva é maleável e não limita o movimento das mãos. C/ (ca)</t>
  </si>
  <si>
    <t>Talabarte de posicionamento ajustável com C.A</t>
  </si>
  <si>
    <t>Cinturão de abdominal para eletricista com regulagem e C.A</t>
  </si>
  <si>
    <t>Perneira de Segurança confeccionada em tecido sintético, costurada  eletronicamente nas extremidades, três talas em polietileno costuradas eletronicamente e com C.A</t>
  </si>
  <si>
    <t>Calça e camisa plástica descartável p/ lavador de veículos tam. Exg (ca).</t>
  </si>
  <si>
    <t>MANGUEIRA DE COMBATE INCÊNDIO DUPLA CAPA, MEDIDA 1.1/2"x20m (CA)</t>
  </si>
  <si>
    <t>BICO JATO P/ MANGUEIRA BOMBEIRO MEDIDA 1.1/2"x13mm TUBO DE ALUMÍNIO</t>
  </si>
  <si>
    <t xml:space="preserve">Esguicho regulavel p/ mangueira bombeiro medida 1.1/2"  </t>
  </si>
  <si>
    <t>Touca arabe tecido algodão tam. P,m e g (ca)</t>
  </si>
  <si>
    <t xml:space="preserve">Bota borracha pvc preta cano longo tam de n° 35 a 45 com (ca)  </t>
  </si>
  <si>
    <t>Avental de raspa couro c/ (ca)</t>
  </si>
  <si>
    <t>Mangote de raspa com alça c/ (ca)</t>
  </si>
  <si>
    <t xml:space="preserve">Mascara de solda- a máscara automática para solda , protege os olhos e a face do operador contra impactos de partículas voláteis, ultravioletas (uv), infravermelhos (din12), luminosidade intensa e radiações provenientes de serviços de soldagem, melhorando a segurança na área de trabalho. </t>
  </si>
  <si>
    <t xml:space="preserve">Filtros ou lentes de solda compatível com a mascara </t>
  </si>
  <si>
    <t>Óculos para solda</t>
  </si>
  <si>
    <t>Cintas para elevação de cargas (04 metros e para 03 toneladas). São produzidas a partir do poliéster, um material com grande durabilidade e muito resistente. Possuem diversos tipos e suas restrições são quase nulas, ajustando-se perfeitamente a todos os tipos de carga. Trata-se de uma cinta plana com olhais em suas extremidades as quais possuem fator de segurança, conforme normas vigentes.</t>
  </si>
  <si>
    <t>Cone para sinalização de segurança injetado em pvc, com faixas refletivas, altura - 75 cm, cor laranja, faixa refletiva na cor branca. Resistente a intempéries- sol e chuva.</t>
  </si>
  <si>
    <t>Cone para sinalização de segurança injetado em pvc, com faixas refletivas, altura - 50 cm, cor laranja, faixa refletiva na cor branca. Resistente a intempéries- sol e chuva.</t>
  </si>
  <si>
    <t>Fita zebrada para demarcação 70mm x 200mts confeccionada em pvc, utilizada para demarcação de áreas interditadas ou de isolamento, com o objetivo de proteger o local e as pessoas.</t>
  </si>
  <si>
    <t xml:space="preserve">Fitas antiderrapantes (zebrada) são indicadas para todos os tipos de superfície lisa, uso interno e externo como escadas, rampas, calçadas.
Composta de resina a base de vinil, adesivo a base de borracha sintética, grão abrasivo e papel.
</t>
  </si>
  <si>
    <t>Faixa refletiva 3m™ para sinalização de caminhões, para choque  apresenta fácil aplicação e manuseio, além de ótima visibilidade a uma distância segura em todos os ângulos. Ela atende às novas regras do DENATRAN, já que foi submetida a testes de adesão, garantindo assim melhor fixação na superfície do veículo, e de durabilidade, mantendo no mínimo 80% da refletividade e das cores especificadas após ser submetida a 2.200 horas de teste, o que equivalem a aproximadamente sete anos.</t>
  </si>
  <si>
    <t xml:space="preserve">A faixa refletiva esquerdo para caminhão e ônibus - pri-001 5 cm x 30 cm foi pensada e desenvolvida para ser aplicada em veículos de grande porte, especialmente em carrocerias de caminhões, ônibus e caçambas de entulhos, ou ainda em outros veículos de transporte de cargas e de passageiros, a fim de servir como um dispositivo de segurança veicular.
Desenvolvido com um adesivo especial para superfícies metálicas.
</t>
  </si>
  <si>
    <t xml:space="preserve">A faixa refletiva direito para caminhão e ônibus - pri-001 5 cm x 30 cm foi pensada e desenvolvida para ser aplicada em veículos de grande porte, especialmente em carrocerias de caminhões, ônibus e caçambas de entulhos, ou ainda em outros veículos de transporte de cargas e de passageiros, a fim de servir como um dispositivo de segurança veicular.
Desenvolvido com um adesivo especial para superfícies metálicas.
</t>
  </si>
  <si>
    <t>Máscara respiratória semifacial para 2 cartuchos</t>
  </si>
  <si>
    <t>Filtro químico contra vapores orgânicos e gazes ácido - para mascara tipo semifacial 2 cartuchos</t>
  </si>
  <si>
    <t xml:space="preserve">Luva de raspa cano longo-confeccionada em raspa de couro bovino curtido ao cromo, com reforço entre o polegar e o indicador, 
totalmente forrada  c/(ca)
</t>
  </si>
  <si>
    <t xml:space="preserve">Luva de raspa cano curto-confeccionada em raspa de couro bovino curtido ao cromo, com reforço entre o polegar e o indicador, 
totalmente forrada  c/(ca)
</t>
  </si>
  <si>
    <t>Chapéu palha grossa simples, aba 14a15</t>
  </si>
  <si>
    <t>Máscara poeira descartável com válvula pff2 (ca)</t>
  </si>
  <si>
    <t>BOTA SEGURANÇA BIDENSIDADE S/ BICO AÇO C/ ELASTICO (CA) SENDO, Nº 35=6 PAR; Nº 36 = 16 PAR; Nº 37 = 20 PAR; Nº 38=30 PAR; Nº 39= 40PAR; Nº 40=50 PAR; Nº 41=40 PAR; Nº 42=50 PAR; Nº 43=8 PAR; Nº 44=02PAR e Nº 45=2 PAR</t>
  </si>
  <si>
    <t>MANGUITO Segunda Pele: Manguito para proteção do sol para trabalhadores com longa exposição ao SOL , protege a sua pele contra os efeitos nocivos dos raios UV-A e UV-B com fator de proteção 50+.</t>
  </si>
  <si>
    <t>Protetor facial incolor</t>
  </si>
  <si>
    <t>Avental em pvc laminado na cor branca c/ corda de nylon (ca)</t>
  </si>
  <si>
    <t>Capa de chuva pvc amarela confeccionada em tela sintética revestida de pvc em ambas as faces, com capuz e mangas, costuras por meio de solda eletrônica. Tamanho p, m e g (ca)</t>
  </si>
  <si>
    <t>PROTETOR SOLAR UVA/UVB FATOR 60, embalagem 200 ml sem repelente, com C.A.</t>
  </si>
  <si>
    <t>Visor incolor (a)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</si>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</sst>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6"/>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ht="15">
      <c r="H5" s="17" t="s">
        <v>3</v>
      </c>
    </row>
    <row r="6" spans="1:8" ht="15.75">
      <c r="A6" s="1"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78.75">
      <c r="A17">
        <v>13</v>
      </c>
      <c r="B17">
        <v>31</v>
      </c>
      <c r="C17">
        <v>2020</v>
      </c>
      <c r="D17">
        <v>1</v>
      </c>
      <c r="G17" s="15">
        <v>1</v>
      </c>
      <c r="H17" s="20" t="s">
        <v>22</v>
      </c>
      <c r="I17" s="23">
        <v>641</v>
      </c>
      <c r="J17" s="23" t="s">
        <v>23</v>
      </c>
      <c r="K17" s="15"/>
      <c r="L17" s="7"/>
      <c r="M17" s="2"/>
      <c r="N17" s="2"/>
      <c r="O17" s="29">
        <f>(IF(AND(J17&gt;0,J17&lt;=I17),J17,I17)*(L17-M17+N17))</f>
        <v>0</v>
      </c>
      <c r="P17" s="12"/>
      <c r="Q17" s="2"/>
      <c r="R17" s="2"/>
    </row>
    <row r="18" spans="1:18" ht="135">
      <c r="A18">
        <v>13</v>
      </c>
      <c r="B18">
        <v>31</v>
      </c>
      <c r="C18">
        <v>2020</v>
      </c>
      <c r="D18">
        <v>2</v>
      </c>
      <c r="G18" s="15">
        <v>2</v>
      </c>
      <c r="H18" s="20" t="s">
        <v>24</v>
      </c>
      <c r="I18" s="23">
        <v>122</v>
      </c>
      <c r="J18" s="23" t="s">
        <v>23</v>
      </c>
      <c r="K18" s="15"/>
      <c r="L18" s="7"/>
      <c r="M18" s="2"/>
      <c r="N18" s="2"/>
      <c r="O18" s="29">
        <f>(IF(AND(J18&gt;0,J18&lt;=I18),J18,I18)*(L18-M18+N18))</f>
        <v>0</v>
      </c>
      <c r="P18" s="12"/>
      <c r="Q18" s="2"/>
      <c r="R18" s="2"/>
    </row>
    <row r="19" spans="1:18" ht="56.25">
      <c r="A19">
        <v>13</v>
      </c>
      <c r="B19">
        <v>31</v>
      </c>
      <c r="C19">
        <v>2020</v>
      </c>
      <c r="D19">
        <v>3</v>
      </c>
      <c r="G19" s="15">
        <v>3</v>
      </c>
      <c r="H19" s="20" t="s">
        <v>25</v>
      </c>
      <c r="I19" s="23">
        <v>350</v>
      </c>
      <c r="J19" s="23" t="s">
        <v>26</v>
      </c>
      <c r="K19" s="15"/>
      <c r="L19" s="7"/>
      <c r="M19" s="2"/>
      <c r="N19" s="2"/>
      <c r="O19" s="29">
        <f>(IF(AND(J19&gt;0,J19&lt;=I19),J19,I19)*(L19-M19+N19))</f>
        <v>0</v>
      </c>
      <c r="P19" s="12"/>
      <c r="Q19" s="2"/>
      <c r="R19" s="2"/>
    </row>
    <row r="20" spans="1:18" ht="56.25">
      <c r="A20">
        <v>13</v>
      </c>
      <c r="B20">
        <v>31</v>
      </c>
      <c r="C20">
        <v>2020</v>
      </c>
      <c r="D20">
        <v>4</v>
      </c>
      <c r="G20" s="15">
        <v>4</v>
      </c>
      <c r="H20" s="20" t="s">
        <v>27</v>
      </c>
      <c r="I20" s="23">
        <v>260</v>
      </c>
      <c r="J20" s="23" t="s">
        <v>26</v>
      </c>
      <c r="K20" s="15"/>
      <c r="L20" s="7"/>
      <c r="M20" s="2"/>
      <c r="N20" s="2"/>
      <c r="O20" s="29">
        <f>(IF(AND(J20&gt;0,J20&lt;=I20),J20,I20)*(L20-M20+N20))</f>
        <v>0</v>
      </c>
      <c r="P20" s="12"/>
      <c r="Q20" s="2"/>
      <c r="R20" s="2"/>
    </row>
    <row r="21" spans="1:18" ht="22.5">
      <c r="A21">
        <v>13</v>
      </c>
      <c r="B21">
        <v>31</v>
      </c>
      <c r="C21">
        <v>2020</v>
      </c>
      <c r="D21">
        <v>5</v>
      </c>
      <c r="G21" s="15">
        <v>5</v>
      </c>
      <c r="H21" s="20" t="s">
        <v>28</v>
      </c>
      <c r="I21" s="23">
        <v>95</v>
      </c>
      <c r="J21" s="23" t="s">
        <v>23</v>
      </c>
      <c r="K21" s="15"/>
      <c r="L21" s="7"/>
      <c r="M21" s="2"/>
      <c r="N21" s="2"/>
      <c r="O21" s="29">
        <f>(IF(AND(J21&gt;0,J21&lt;=I21),J21,I21)*(L21-M21+N21))</f>
        <v>0</v>
      </c>
      <c r="P21" s="12"/>
      <c r="Q21" s="2"/>
      <c r="R21" s="2"/>
    </row>
    <row r="22" spans="1:18" ht="33.75">
      <c r="A22">
        <v>13</v>
      </c>
      <c r="B22">
        <v>31</v>
      </c>
      <c r="C22">
        <v>2020</v>
      </c>
      <c r="D22">
        <v>6</v>
      </c>
      <c r="G22" s="15">
        <v>6</v>
      </c>
      <c r="H22" s="20" t="s">
        <v>29</v>
      </c>
      <c r="I22" s="23">
        <v>475</v>
      </c>
      <c r="J22" s="23" t="s">
        <v>23</v>
      </c>
      <c r="K22" s="15"/>
      <c r="L22" s="7"/>
      <c r="M22" s="2"/>
      <c r="N22" s="2"/>
      <c r="O22" s="29">
        <f>(IF(AND(J22&gt;0,J22&lt;=I22),J22,I22)*(L22-M22+N22))</f>
        <v>0</v>
      </c>
      <c r="P22" s="12"/>
      <c r="Q22" s="2"/>
      <c r="R22" s="2"/>
    </row>
    <row r="23" spans="1:18" ht="22.5">
      <c r="A23">
        <v>13</v>
      </c>
      <c r="B23">
        <v>31</v>
      </c>
      <c r="C23">
        <v>2020</v>
      </c>
      <c r="D23">
        <v>7</v>
      </c>
      <c r="G23" s="15">
        <v>7</v>
      </c>
      <c r="H23" s="20" t="s">
        <v>30</v>
      </c>
      <c r="I23" s="23">
        <v>470</v>
      </c>
      <c r="J23" s="23" t="s">
        <v>26</v>
      </c>
      <c r="K23" s="15"/>
      <c r="L23" s="7"/>
      <c r="M23" s="2"/>
      <c r="N23" s="2"/>
      <c r="O23" s="29">
        <f>(IF(AND(J23&gt;0,J23&lt;=I23),J23,I23)*(L23-M23+N23))</f>
        <v>0</v>
      </c>
      <c r="P23" s="12"/>
      <c r="Q23" s="2"/>
      <c r="R23" s="2"/>
    </row>
    <row r="24" spans="1:18" ht="22.5">
      <c r="A24">
        <v>13</v>
      </c>
      <c r="B24">
        <v>31</v>
      </c>
      <c r="C24">
        <v>2020</v>
      </c>
      <c r="D24">
        <v>8</v>
      </c>
      <c r="G24" s="15">
        <v>8</v>
      </c>
      <c r="H24" s="20" t="s">
        <v>31</v>
      </c>
      <c r="I24" s="23">
        <v>1867</v>
      </c>
      <c r="J24" s="23" t="s">
        <v>23</v>
      </c>
      <c r="K24" s="15"/>
      <c r="L24" s="7"/>
      <c r="M24" s="2"/>
      <c r="N24" s="2"/>
      <c r="O24" s="29">
        <f>(IF(AND(J24&gt;0,J24&lt;=I24),J24,I24)*(L24-M24+N24))</f>
        <v>0</v>
      </c>
      <c r="P24" s="12"/>
      <c r="Q24" s="2"/>
      <c r="R24" s="2"/>
    </row>
    <row r="25" spans="1:18" ht="90">
      <c r="A25">
        <v>13</v>
      </c>
      <c r="B25">
        <v>31</v>
      </c>
      <c r="C25">
        <v>2020</v>
      </c>
      <c r="D25">
        <v>9</v>
      </c>
      <c r="G25" s="15">
        <v>9</v>
      </c>
      <c r="H25" s="20" t="s">
        <v>32</v>
      </c>
      <c r="I25" s="23">
        <v>105</v>
      </c>
      <c r="J25" s="23" t="s">
        <v>26</v>
      </c>
      <c r="K25" s="15"/>
      <c r="L25" s="7"/>
      <c r="M25" s="2"/>
      <c r="N25" s="2"/>
      <c r="O25" s="29">
        <f>(IF(AND(J25&gt;0,J25&lt;=I25),J25,I25)*(L25-M25+N25))</f>
        <v>0</v>
      </c>
      <c r="P25" s="12"/>
      <c r="Q25" s="2"/>
      <c r="R25" s="2"/>
    </row>
    <row r="26" spans="1:18" ht="112.5">
      <c r="A26">
        <v>13</v>
      </c>
      <c r="B26">
        <v>31</v>
      </c>
      <c r="C26">
        <v>2020</v>
      </c>
      <c r="D26">
        <v>10</v>
      </c>
      <c r="G26" s="15">
        <v>10</v>
      </c>
      <c r="H26" s="20" t="s">
        <v>33</v>
      </c>
      <c r="I26" s="23">
        <v>230</v>
      </c>
      <c r="J26" s="23" t="s">
        <v>26</v>
      </c>
      <c r="K26" s="15"/>
      <c r="L26" s="7"/>
      <c r="M26" s="2"/>
      <c r="N26" s="2"/>
      <c r="O26" s="29">
        <f>(IF(AND(J26&gt;0,J26&lt;=I26),J26,I26)*(L26-M26+N26))</f>
        <v>0</v>
      </c>
      <c r="P26" s="12"/>
      <c r="Q26" s="2"/>
      <c r="R26" s="2"/>
    </row>
    <row r="27" spans="1:18" ht="33.75">
      <c r="A27">
        <v>13</v>
      </c>
      <c r="B27">
        <v>31</v>
      </c>
      <c r="C27">
        <v>2020</v>
      </c>
      <c r="D27">
        <v>11</v>
      </c>
      <c r="G27" s="15">
        <v>11</v>
      </c>
      <c r="H27" s="20" t="s">
        <v>34</v>
      </c>
      <c r="I27" s="23">
        <v>120</v>
      </c>
      <c r="J27" s="23" t="s">
        <v>26</v>
      </c>
      <c r="K27" s="15"/>
      <c r="L27" s="7"/>
      <c r="M27" s="2"/>
      <c r="N27" s="2"/>
      <c r="O27" s="29">
        <f>(IF(AND(J27&gt;0,J27&lt;=I27),J27,I27)*(L27-M27+N27))</f>
        <v>0</v>
      </c>
      <c r="P27" s="12"/>
      <c r="Q27" s="2"/>
      <c r="R27" s="2"/>
    </row>
    <row r="28" spans="1:18" ht="33.75">
      <c r="A28">
        <v>13</v>
      </c>
      <c r="B28">
        <v>31</v>
      </c>
      <c r="C28">
        <v>2020</v>
      </c>
      <c r="D28">
        <v>12</v>
      </c>
      <c r="G28" s="15">
        <v>12</v>
      </c>
      <c r="H28" s="20" t="s">
        <v>35</v>
      </c>
      <c r="I28" s="23">
        <v>267</v>
      </c>
      <c r="J28" s="23" t="s">
        <v>23</v>
      </c>
      <c r="K28" s="15"/>
      <c r="L28" s="7"/>
      <c r="M28" s="2"/>
      <c r="N28" s="2"/>
      <c r="O28" s="29">
        <f>(IF(AND(J28&gt;0,J28&lt;=I28),J28,I28)*(L28-M28+N28))</f>
        <v>0</v>
      </c>
      <c r="P28" s="12"/>
      <c r="Q28" s="2"/>
      <c r="R28" s="2"/>
    </row>
    <row r="29" spans="1:18" ht="67.5">
      <c r="A29">
        <v>13</v>
      </c>
      <c r="B29">
        <v>31</v>
      </c>
      <c r="C29">
        <v>2020</v>
      </c>
      <c r="D29">
        <v>13</v>
      </c>
      <c r="G29" s="15">
        <v>13</v>
      </c>
      <c r="H29" s="20" t="s">
        <v>36</v>
      </c>
      <c r="I29" s="23">
        <v>250</v>
      </c>
      <c r="J29" s="23" t="s">
        <v>26</v>
      </c>
      <c r="K29" s="15"/>
      <c r="L29" s="7"/>
      <c r="M29" s="2"/>
      <c r="N29" s="2"/>
      <c r="O29" s="29">
        <f>(IF(AND(J29&gt;0,J29&lt;=I29),J29,I29)*(L29-M29+N29))</f>
        <v>0</v>
      </c>
      <c r="P29" s="12"/>
      <c r="Q29" s="2"/>
      <c r="R29" s="2"/>
    </row>
    <row r="30" spans="1:18" ht="56.25">
      <c r="A30">
        <v>13</v>
      </c>
      <c r="B30">
        <v>31</v>
      </c>
      <c r="C30">
        <v>2020</v>
      </c>
      <c r="D30">
        <v>14</v>
      </c>
      <c r="G30" s="15">
        <v>14</v>
      </c>
      <c r="H30" s="20" t="s">
        <v>37</v>
      </c>
      <c r="I30" s="23">
        <v>246</v>
      </c>
      <c r="J30" s="23" t="s">
        <v>26</v>
      </c>
      <c r="K30" s="15"/>
      <c r="L30" s="7"/>
      <c r="M30" s="2"/>
      <c r="N30" s="2"/>
      <c r="O30" s="29">
        <f>(IF(AND(J30&gt;0,J30&lt;=I30),J30,I30)*(L30-M30+N30))</f>
        <v>0</v>
      </c>
      <c r="P30" s="12"/>
      <c r="Q30" s="2"/>
      <c r="R30" s="2"/>
    </row>
    <row r="31" spans="1:18" ht="33.75">
      <c r="A31">
        <v>13</v>
      </c>
      <c r="B31">
        <v>31</v>
      </c>
      <c r="C31">
        <v>2020</v>
      </c>
      <c r="D31">
        <v>15</v>
      </c>
      <c r="G31" s="15">
        <v>15</v>
      </c>
      <c r="H31" s="20" t="s">
        <v>38</v>
      </c>
      <c r="I31" s="23">
        <v>40</v>
      </c>
      <c r="J31" s="23" t="s">
        <v>39</v>
      </c>
      <c r="K31" s="15"/>
      <c r="L31" s="7"/>
      <c r="M31" s="2"/>
      <c r="N31" s="2"/>
      <c r="O31" s="29">
        <f>(IF(AND(J31&gt;0,J31&lt;=I31),J31,I31)*(L31-M31+N31))</f>
        <v>0</v>
      </c>
      <c r="P31" s="12"/>
      <c r="Q31" s="2"/>
      <c r="R31" s="2"/>
    </row>
    <row r="32" spans="1:18" ht="22.5">
      <c r="A32">
        <v>13</v>
      </c>
      <c r="B32">
        <v>31</v>
      </c>
      <c r="C32">
        <v>2020</v>
      </c>
      <c r="D32">
        <v>16</v>
      </c>
      <c r="G32" s="15">
        <v>16</v>
      </c>
      <c r="H32" s="20" t="s">
        <v>40</v>
      </c>
      <c r="I32" s="23">
        <v>60</v>
      </c>
      <c r="J32" s="23" t="s">
        <v>39</v>
      </c>
      <c r="K32" s="15"/>
      <c r="L32" s="7"/>
      <c r="M32" s="2"/>
      <c r="N32" s="2"/>
      <c r="O32" s="29">
        <f>(IF(AND(J32&gt;0,J32&lt;=I32),J32,I32)*(L32-M32+N32))</f>
        <v>0</v>
      </c>
      <c r="P32" s="12"/>
      <c r="Q32" s="2"/>
      <c r="R32" s="2"/>
    </row>
    <row r="33" spans="1:18" ht="22.5">
      <c r="A33">
        <v>13</v>
      </c>
      <c r="B33">
        <v>31</v>
      </c>
      <c r="C33">
        <v>2020</v>
      </c>
      <c r="D33">
        <v>17</v>
      </c>
      <c r="G33" s="15">
        <v>17</v>
      </c>
      <c r="H33" s="20" t="s">
        <v>41</v>
      </c>
      <c r="I33" s="23">
        <v>770</v>
      </c>
      <c r="J33" s="23" t="s">
        <v>23</v>
      </c>
      <c r="K33" s="15"/>
      <c r="L33" s="7"/>
      <c r="M33" s="2"/>
      <c r="N33" s="2"/>
      <c r="O33" s="29">
        <f>(IF(AND(J33&gt;0,J33&lt;=I33),J33,I33)*(L33-M33+N33))</f>
        <v>0</v>
      </c>
      <c r="P33" s="12"/>
      <c r="Q33" s="2"/>
      <c r="R33" s="2"/>
    </row>
    <row r="34" spans="1:18" ht="45">
      <c r="A34">
        <v>13</v>
      </c>
      <c r="B34">
        <v>31</v>
      </c>
      <c r="C34">
        <v>2020</v>
      </c>
      <c r="D34">
        <v>18</v>
      </c>
      <c r="G34" s="15">
        <v>18</v>
      </c>
      <c r="H34" s="20" t="s">
        <v>42</v>
      </c>
      <c r="I34" s="23">
        <v>13</v>
      </c>
      <c r="J34" s="23" t="s">
        <v>23</v>
      </c>
      <c r="K34" s="15"/>
      <c r="L34" s="7"/>
      <c r="M34" s="2"/>
      <c r="N34" s="2"/>
      <c r="O34" s="29">
        <f>(IF(AND(J34&gt;0,J34&lt;=I34),J34,I34)*(L34-M34+N34))</f>
        <v>0</v>
      </c>
      <c r="P34" s="12"/>
      <c r="Q34" s="2"/>
      <c r="R34" s="2"/>
    </row>
    <row r="35" spans="1:18" ht="45">
      <c r="A35">
        <v>13</v>
      </c>
      <c r="B35">
        <v>31</v>
      </c>
      <c r="C35">
        <v>2020</v>
      </c>
      <c r="D35">
        <v>19</v>
      </c>
      <c r="G35" s="15">
        <v>19</v>
      </c>
      <c r="H35" s="20" t="s">
        <v>43</v>
      </c>
      <c r="I35" s="23">
        <v>88</v>
      </c>
      <c r="J35" s="23" t="s">
        <v>23</v>
      </c>
      <c r="K35" s="15"/>
      <c r="L35" s="7"/>
      <c r="M35" s="2"/>
      <c r="N35" s="2"/>
      <c r="O35" s="29">
        <f>(IF(AND(J35&gt;0,J35&lt;=I35),J35,I35)*(L35-M35+N35))</f>
        <v>0</v>
      </c>
      <c r="P35" s="12"/>
      <c r="Q35" s="2"/>
      <c r="R35" s="2"/>
    </row>
    <row r="36" spans="1:18" ht="56.25">
      <c r="A36">
        <v>13</v>
      </c>
      <c r="B36">
        <v>31</v>
      </c>
      <c r="C36">
        <v>2020</v>
      </c>
      <c r="D36">
        <v>20</v>
      </c>
      <c r="G36" s="15">
        <v>20</v>
      </c>
      <c r="H36" s="20" t="s">
        <v>44</v>
      </c>
      <c r="I36" s="23">
        <v>80</v>
      </c>
      <c r="J36" s="23" t="s">
        <v>23</v>
      </c>
      <c r="K36" s="15"/>
      <c r="L36" s="7"/>
      <c r="M36" s="2"/>
      <c r="N36" s="2"/>
      <c r="O36" s="29">
        <f>(IF(AND(J36&gt;0,J36&lt;=I36),J36,I36)*(L36-M36+N36))</f>
        <v>0</v>
      </c>
      <c r="P36" s="12"/>
      <c r="Q36" s="2"/>
      <c r="R36" s="2"/>
    </row>
    <row r="37" spans="1:18" ht="33.75">
      <c r="A37">
        <v>13</v>
      </c>
      <c r="B37">
        <v>31</v>
      </c>
      <c r="C37">
        <v>2020</v>
      </c>
      <c r="D37">
        <v>21</v>
      </c>
      <c r="G37" s="15">
        <v>21</v>
      </c>
      <c r="H37" s="20" t="s">
        <v>45</v>
      </c>
      <c r="I37" s="23">
        <v>519</v>
      </c>
      <c r="J37" s="23" t="s">
        <v>23</v>
      </c>
      <c r="K37" s="15"/>
      <c r="L37" s="7"/>
      <c r="M37" s="2"/>
      <c r="N37" s="2"/>
      <c r="O37" s="29">
        <f>(IF(AND(J37&gt;0,J37&lt;=I37),J37,I37)*(L37-M37+N37))</f>
        <v>0</v>
      </c>
      <c r="P37" s="12"/>
      <c r="Q37" s="2"/>
      <c r="R37" s="2"/>
    </row>
    <row r="38" spans="1:18" ht="22.5">
      <c r="A38">
        <v>13</v>
      </c>
      <c r="B38">
        <v>31</v>
      </c>
      <c r="C38">
        <v>2020</v>
      </c>
      <c r="D38">
        <v>22</v>
      </c>
      <c r="G38" s="15">
        <v>22</v>
      </c>
      <c r="H38" s="20" t="s">
        <v>46</v>
      </c>
      <c r="I38" s="23">
        <v>720</v>
      </c>
      <c r="J38" s="23" t="s">
        <v>47</v>
      </c>
      <c r="K38" s="15"/>
      <c r="L38" s="7"/>
      <c r="M38" s="2"/>
      <c r="N38" s="2"/>
      <c r="O38" s="29">
        <f>(IF(AND(J38&gt;0,J38&lt;=I38),J38,I38)*(L38-M38+N38))</f>
        <v>0</v>
      </c>
      <c r="P38" s="12"/>
      <c r="Q38" s="2"/>
      <c r="R38" s="2"/>
    </row>
    <row r="39" spans="1:18" ht="22.5">
      <c r="A39">
        <v>13</v>
      </c>
      <c r="B39">
        <v>31</v>
      </c>
      <c r="C39">
        <v>2020</v>
      </c>
      <c r="D39">
        <v>23</v>
      </c>
      <c r="G39" s="15">
        <v>23</v>
      </c>
      <c r="H39" s="20" t="s">
        <v>48</v>
      </c>
      <c r="I39" s="23">
        <v>847</v>
      </c>
      <c r="J39" s="23" t="s">
        <v>26</v>
      </c>
      <c r="K39" s="15"/>
      <c r="L39" s="7"/>
      <c r="M39" s="2"/>
      <c r="N39" s="2"/>
      <c r="O39" s="29">
        <f>(IF(AND(J39&gt;0,J39&lt;=I39),J39,I39)*(L39-M39+N39))</f>
        <v>0</v>
      </c>
      <c r="P39" s="12"/>
      <c r="Q39" s="2"/>
      <c r="R39" s="2"/>
    </row>
    <row r="40" spans="1:18" ht="22.5">
      <c r="A40">
        <v>13</v>
      </c>
      <c r="B40">
        <v>31</v>
      </c>
      <c r="C40">
        <v>2020</v>
      </c>
      <c r="D40">
        <v>24</v>
      </c>
      <c r="G40" s="15">
        <v>24</v>
      </c>
      <c r="H40" s="20" t="s">
        <v>49</v>
      </c>
      <c r="I40" s="23">
        <v>587</v>
      </c>
      <c r="J40" s="23" t="s">
        <v>26</v>
      </c>
      <c r="K40" s="15"/>
      <c r="L40" s="7"/>
      <c r="M40" s="2"/>
      <c r="N40" s="2"/>
      <c r="O40" s="29">
        <f>(IF(AND(J40&gt;0,J40&lt;=I40),J40,I40)*(L40-M40+N40))</f>
        <v>0</v>
      </c>
      <c r="P40" s="12"/>
      <c r="Q40" s="2"/>
      <c r="R40" s="2"/>
    </row>
    <row r="41" spans="1:18" ht="112.5">
      <c r="A41">
        <v>13</v>
      </c>
      <c r="B41">
        <v>31</v>
      </c>
      <c r="C41">
        <v>2020</v>
      </c>
      <c r="D41">
        <v>25</v>
      </c>
      <c r="G41" s="15">
        <v>25</v>
      </c>
      <c r="H41" s="20" t="s">
        <v>50</v>
      </c>
      <c r="I41" s="23">
        <v>900</v>
      </c>
      <c r="J41" s="23" t="s">
        <v>26</v>
      </c>
      <c r="K41" s="15"/>
      <c r="L41" s="7"/>
      <c r="M41" s="2"/>
      <c r="N41" s="2"/>
      <c r="O41" s="29">
        <f>(IF(AND(J41&gt;0,J41&lt;=I41),J41,I41)*(L41-M41+N41))</f>
        <v>0</v>
      </c>
      <c r="P41" s="12"/>
      <c r="Q41" s="2"/>
      <c r="R41" s="2"/>
    </row>
    <row r="42" spans="1:18" ht="45">
      <c r="A42">
        <v>13</v>
      </c>
      <c r="B42">
        <v>31</v>
      </c>
      <c r="C42">
        <v>2020</v>
      </c>
      <c r="D42">
        <v>26</v>
      </c>
      <c r="G42" s="15">
        <v>26</v>
      </c>
      <c r="H42" s="20" t="s">
        <v>51</v>
      </c>
      <c r="I42" s="23">
        <v>100</v>
      </c>
      <c r="J42" s="23" t="s">
        <v>26</v>
      </c>
      <c r="K42" s="15"/>
      <c r="L42" s="7"/>
      <c r="M42" s="2"/>
      <c r="N42" s="2"/>
      <c r="O42" s="29">
        <f>(IF(AND(J42&gt;0,J42&lt;=I42),J42,I42)*(L42-M42+N42))</f>
        <v>0</v>
      </c>
      <c r="P42" s="12"/>
      <c r="Q42" s="2"/>
      <c r="R42" s="2"/>
    </row>
    <row r="43" spans="1:18" ht="258.75">
      <c r="A43">
        <v>13</v>
      </c>
      <c r="B43">
        <v>31</v>
      </c>
      <c r="C43">
        <v>2020</v>
      </c>
      <c r="D43">
        <v>27</v>
      </c>
      <c r="G43" s="15">
        <v>27</v>
      </c>
      <c r="H43" s="20" t="s">
        <v>52</v>
      </c>
      <c r="I43" s="23">
        <v>100</v>
      </c>
      <c r="J43" s="23" t="s">
        <v>26</v>
      </c>
      <c r="K43" s="15"/>
      <c r="L43" s="7"/>
      <c r="M43" s="2"/>
      <c r="N43" s="2"/>
      <c r="O43" s="29">
        <f>(IF(AND(J43&gt;0,J43&lt;=I43),J43,I43)*(L43-M43+N43))</f>
        <v>0</v>
      </c>
      <c r="P43" s="12"/>
      <c r="Q43" s="2"/>
      <c r="R43" s="2"/>
    </row>
    <row r="44" spans="1:18" ht="33.75">
      <c r="A44">
        <v>13</v>
      </c>
      <c r="B44">
        <v>31</v>
      </c>
      <c r="C44">
        <v>2020</v>
      </c>
      <c r="D44">
        <v>28</v>
      </c>
      <c r="G44" s="15">
        <v>28</v>
      </c>
      <c r="H44" s="20" t="s">
        <v>53</v>
      </c>
      <c r="I44" s="23">
        <v>50</v>
      </c>
      <c r="J44" s="23" t="s">
        <v>26</v>
      </c>
      <c r="K44" s="15"/>
      <c r="L44" s="7"/>
      <c r="M44" s="2"/>
      <c r="N44" s="2"/>
      <c r="O44" s="29">
        <f>(IF(AND(J44&gt;0,J44&lt;=I44),J44,I44)*(L44-M44+N44))</f>
        <v>0</v>
      </c>
      <c r="P44" s="12"/>
      <c r="Q44" s="2"/>
      <c r="R44" s="2"/>
    </row>
    <row r="45" spans="1:18" ht="56.25">
      <c r="A45">
        <v>13</v>
      </c>
      <c r="B45">
        <v>31</v>
      </c>
      <c r="C45">
        <v>2020</v>
      </c>
      <c r="D45">
        <v>29</v>
      </c>
      <c r="G45" s="15">
        <v>29</v>
      </c>
      <c r="H45" s="20" t="s">
        <v>54</v>
      </c>
      <c r="I45" s="23">
        <v>530</v>
      </c>
      <c r="J45" s="23" t="s">
        <v>55</v>
      </c>
      <c r="K45" s="15"/>
      <c r="L45" s="7"/>
      <c r="M45" s="2"/>
      <c r="N45" s="2"/>
      <c r="O45" s="29">
        <f>(IF(AND(J45&gt;0,J45&lt;=I45),J45,I45)*(L45-M45+N45))</f>
        <v>0</v>
      </c>
      <c r="P45" s="12"/>
      <c r="Q45" s="2"/>
      <c r="R45" s="2"/>
    </row>
    <row r="46" spans="1:18" ht="45">
      <c r="A46">
        <v>13</v>
      </c>
      <c r="B46">
        <v>31</v>
      </c>
      <c r="C46">
        <v>2020</v>
      </c>
      <c r="D46">
        <v>30</v>
      </c>
      <c r="G46" s="15">
        <v>30</v>
      </c>
      <c r="H46" s="20" t="s">
        <v>56</v>
      </c>
      <c r="I46" s="23">
        <v>100</v>
      </c>
      <c r="J46" s="23" t="s">
        <v>26</v>
      </c>
      <c r="K46" s="15"/>
      <c r="L46" s="7"/>
      <c r="M46" s="2"/>
      <c r="N46" s="2"/>
      <c r="O46" s="29">
        <f>(IF(AND(J46&gt;0,J46&lt;=I46),J46,I46)*(L46-M46+N46))</f>
        <v>0</v>
      </c>
      <c r="P46" s="12"/>
      <c r="Q46" s="2"/>
      <c r="R46" s="2"/>
    </row>
    <row r="47" spans="1:18" ht="22.5">
      <c r="A47">
        <v>13</v>
      </c>
      <c r="B47">
        <v>31</v>
      </c>
      <c r="C47">
        <v>2020</v>
      </c>
      <c r="D47">
        <v>31</v>
      </c>
      <c r="G47" s="15">
        <v>31</v>
      </c>
      <c r="H47" s="20" t="s">
        <v>57</v>
      </c>
      <c r="I47" s="23">
        <v>57</v>
      </c>
      <c r="J47" s="23" t="s">
        <v>26</v>
      </c>
      <c r="K47" s="15"/>
      <c r="L47" s="7"/>
      <c r="M47" s="2"/>
      <c r="N47" s="2"/>
      <c r="O47" s="29">
        <f>(IF(AND(J47&gt;0,J47&lt;=I47),J47,I47)*(L47-M47+N47))</f>
        <v>0</v>
      </c>
      <c r="P47" s="12"/>
      <c r="Q47" s="2"/>
      <c r="R47" s="2"/>
    </row>
    <row r="48" spans="1:18" ht="15">
      <c r="A48">
        <v>13</v>
      </c>
      <c r="B48">
        <v>31</v>
      </c>
      <c r="C48">
        <v>2020</v>
      </c>
      <c r="D48">
        <v>32</v>
      </c>
      <c r="G48" s="15">
        <v>32</v>
      </c>
      <c r="H48" s="20" t="s">
        <v>58</v>
      </c>
      <c r="I48" s="23">
        <v>270</v>
      </c>
      <c r="J48" s="23" t="s">
        <v>26</v>
      </c>
      <c r="K48" s="15"/>
      <c r="L48" s="7"/>
      <c r="M48" s="2"/>
      <c r="N48" s="2"/>
      <c r="O48" s="29">
        <f>(IF(AND(J48&gt;0,J48&lt;=I48),J48,I48)*(L48-M48+N48))</f>
        <v>0</v>
      </c>
      <c r="P48" s="12"/>
      <c r="Q48" s="2"/>
      <c r="R48" s="2"/>
    </row>
    <row r="49" spans="1:18" ht="112.5">
      <c r="A49">
        <v>13</v>
      </c>
      <c r="B49">
        <v>31</v>
      </c>
      <c r="C49">
        <v>2020</v>
      </c>
      <c r="D49">
        <v>33</v>
      </c>
      <c r="G49" s="15">
        <v>33</v>
      </c>
      <c r="H49" s="20" t="s">
        <v>59</v>
      </c>
      <c r="I49" s="23">
        <v>150</v>
      </c>
      <c r="J49" s="23" t="s">
        <v>23</v>
      </c>
      <c r="K49" s="15"/>
      <c r="L49" s="7"/>
      <c r="M49" s="2"/>
      <c r="N49" s="2"/>
      <c r="O49" s="29">
        <f>(IF(AND(J49&gt;0,J49&lt;=I49),J49,I49)*(L49-M49+N49))</f>
        <v>0</v>
      </c>
      <c r="P49" s="12"/>
      <c r="Q49" s="2"/>
      <c r="R49" s="2"/>
    </row>
    <row r="50" spans="1:18" ht="22.5">
      <c r="A50">
        <v>13</v>
      </c>
      <c r="B50">
        <v>31</v>
      </c>
      <c r="C50">
        <v>2020</v>
      </c>
      <c r="D50">
        <v>34</v>
      </c>
      <c r="G50" s="15">
        <v>34</v>
      </c>
      <c r="H50" s="20" t="s">
        <v>60</v>
      </c>
      <c r="I50" s="23">
        <v>100</v>
      </c>
      <c r="J50" s="23" t="s">
        <v>26</v>
      </c>
      <c r="K50" s="15"/>
      <c r="L50" s="7"/>
      <c r="M50" s="2"/>
      <c r="N50" s="2"/>
      <c r="O50" s="29">
        <f>(IF(AND(J50&gt;0,J50&lt;=I50),J50,I50)*(L50-M50+N50))</f>
        <v>0</v>
      </c>
      <c r="P50" s="12"/>
      <c r="Q50" s="2"/>
      <c r="R50" s="2"/>
    </row>
    <row r="51" spans="1:18" ht="22.5">
      <c r="A51">
        <v>13</v>
      </c>
      <c r="B51">
        <v>31</v>
      </c>
      <c r="C51">
        <v>2020</v>
      </c>
      <c r="D51">
        <v>35</v>
      </c>
      <c r="G51" s="15">
        <v>35</v>
      </c>
      <c r="H51" s="20" t="s">
        <v>61</v>
      </c>
      <c r="I51" s="23">
        <v>1050</v>
      </c>
      <c r="J51" s="23" t="s">
        <v>26</v>
      </c>
      <c r="K51" s="15"/>
      <c r="L51" s="7"/>
      <c r="M51" s="2"/>
      <c r="N51" s="2"/>
      <c r="O51" s="29">
        <f>(IF(AND(J51&gt;0,J51&lt;=I51),J51,I51)*(L51-M51+N51))</f>
        <v>0</v>
      </c>
      <c r="P51" s="12"/>
      <c r="Q51" s="2"/>
      <c r="R51" s="2"/>
    </row>
    <row r="52" spans="1:18" ht="56.25">
      <c r="A52">
        <v>13</v>
      </c>
      <c r="B52">
        <v>31</v>
      </c>
      <c r="C52">
        <v>2020</v>
      </c>
      <c r="D52">
        <v>36</v>
      </c>
      <c r="G52" s="15">
        <v>36</v>
      </c>
      <c r="H52" s="20" t="s">
        <v>62</v>
      </c>
      <c r="I52" s="23">
        <v>100</v>
      </c>
      <c r="J52" s="23" t="s">
        <v>26</v>
      </c>
      <c r="K52" s="15"/>
      <c r="L52" s="7"/>
      <c r="M52" s="2"/>
      <c r="N52" s="2"/>
      <c r="O52" s="29">
        <f>(IF(AND(J52&gt;0,J52&lt;=I52),J52,I52)*(L52-M52+N52))</f>
        <v>0</v>
      </c>
      <c r="P52" s="12"/>
      <c r="Q52" s="2"/>
      <c r="R52" s="2"/>
    </row>
    <row r="53" spans="1:18" ht="22.5">
      <c r="A53">
        <v>13</v>
      </c>
      <c r="B53">
        <v>31</v>
      </c>
      <c r="C53">
        <v>2020</v>
      </c>
      <c r="D53">
        <v>37</v>
      </c>
      <c r="G53" s="15">
        <v>37</v>
      </c>
      <c r="H53" s="20" t="s">
        <v>63</v>
      </c>
      <c r="I53" s="23">
        <v>40</v>
      </c>
      <c r="J53" s="23" t="s">
        <v>23</v>
      </c>
      <c r="K53" s="15"/>
      <c r="L53" s="7"/>
      <c r="M53" s="2"/>
      <c r="N53" s="2"/>
      <c r="O53" s="29">
        <f>(IF(AND(J53&gt;0,J53&lt;=I53),J53,I53)*(L53-M53+N53))</f>
        <v>0</v>
      </c>
      <c r="P53" s="12"/>
      <c r="Q53" s="2"/>
      <c r="R53" s="2"/>
    </row>
    <row r="54" spans="1:18" ht="22.5">
      <c r="A54">
        <v>13</v>
      </c>
      <c r="B54">
        <v>31</v>
      </c>
      <c r="C54">
        <v>2020</v>
      </c>
      <c r="D54">
        <v>38</v>
      </c>
      <c r="G54" s="15">
        <v>38</v>
      </c>
      <c r="H54" s="20" t="s">
        <v>64</v>
      </c>
      <c r="I54" s="23">
        <v>30</v>
      </c>
      <c r="J54" s="23" t="s">
        <v>26</v>
      </c>
      <c r="K54" s="15"/>
      <c r="L54" s="7"/>
      <c r="M54" s="2"/>
      <c r="N54" s="2"/>
      <c r="O54" s="29">
        <f>(IF(AND(J54&gt;0,J54&lt;=I54),J54,I54)*(L54-M54+N54))</f>
        <v>0</v>
      </c>
      <c r="P54" s="12"/>
      <c r="Q54" s="2"/>
      <c r="R54" s="2"/>
    </row>
    <row r="55" spans="1:18" ht="15">
      <c r="A55">
        <v>13</v>
      </c>
      <c r="B55">
        <v>31</v>
      </c>
      <c r="C55">
        <v>2020</v>
      </c>
      <c r="D55">
        <v>39</v>
      </c>
      <c r="G55" s="15">
        <v>39</v>
      </c>
      <c r="H55" s="20" t="s">
        <v>65</v>
      </c>
      <c r="I55" s="23">
        <v>60</v>
      </c>
      <c r="J55" s="23" t="s">
        <v>26</v>
      </c>
      <c r="K55" s="15"/>
      <c r="L55" s="7"/>
      <c r="M55" s="2"/>
      <c r="N55" s="2"/>
      <c r="O55" s="29">
        <f>(IF(AND(J55&gt;0,J55&lt;=I55),J55,I55)*(L55-M55+N55))</f>
        <v>0</v>
      </c>
      <c r="P55" s="12"/>
      <c r="Q55" s="2"/>
      <c r="R55" s="2"/>
    </row>
    <row r="56" spans="1:18" ht="22.5">
      <c r="A56">
        <v>13</v>
      </c>
      <c r="B56">
        <v>31</v>
      </c>
      <c r="C56">
        <v>2020</v>
      </c>
      <c r="D56">
        <v>40</v>
      </c>
      <c r="G56" s="15">
        <v>40</v>
      </c>
      <c r="H56" s="20" t="s">
        <v>66</v>
      </c>
      <c r="I56" s="23">
        <v>10</v>
      </c>
      <c r="J56" s="23" t="s">
        <v>26</v>
      </c>
      <c r="K56" s="15"/>
      <c r="L56" s="7"/>
      <c r="M56" s="2"/>
      <c r="N56" s="2"/>
      <c r="O56" s="29">
        <f>(IF(AND(J56&gt;0,J56&lt;=I56),J56,I56)*(L56-M56+N56))</f>
        <v>0</v>
      </c>
      <c r="P56" s="12"/>
      <c r="Q56" s="2"/>
      <c r="R56" s="2"/>
    </row>
    <row r="57" spans="1:18" ht="22.5">
      <c r="A57">
        <v>13</v>
      </c>
      <c r="B57">
        <v>31</v>
      </c>
      <c r="C57">
        <v>2020</v>
      </c>
      <c r="D57">
        <v>41</v>
      </c>
      <c r="G57" s="15">
        <v>41</v>
      </c>
      <c r="H57" s="20" t="s">
        <v>67</v>
      </c>
      <c r="I57" s="23">
        <v>100</v>
      </c>
      <c r="J57" s="23" t="s">
        <v>26</v>
      </c>
      <c r="K57" s="15"/>
      <c r="L57" s="7"/>
      <c r="M57" s="2"/>
      <c r="N57" s="2"/>
      <c r="O57" s="29">
        <f>(IF(AND(J57&gt;0,J57&lt;=I57),J57,I57)*(L57-M57+N57))</f>
        <v>0</v>
      </c>
      <c r="P57" s="12"/>
      <c r="Q57" s="2"/>
      <c r="R57" s="2"/>
    </row>
    <row r="58" spans="1:18" ht="22.5">
      <c r="A58">
        <v>13</v>
      </c>
      <c r="B58">
        <v>31</v>
      </c>
      <c r="C58">
        <v>2020</v>
      </c>
      <c r="D58">
        <v>42</v>
      </c>
      <c r="G58" s="15">
        <v>42</v>
      </c>
      <c r="H58" s="20" t="s">
        <v>68</v>
      </c>
      <c r="I58" s="23">
        <v>20</v>
      </c>
      <c r="J58" s="23" t="s">
        <v>26</v>
      </c>
      <c r="K58" s="15"/>
      <c r="L58" s="7"/>
      <c r="M58" s="2"/>
      <c r="N58" s="2"/>
      <c r="O58" s="29">
        <f>(IF(AND(J58&gt;0,J58&lt;=I58),J58,I58)*(L58-M58+N58))</f>
        <v>0</v>
      </c>
      <c r="P58" s="12"/>
      <c r="Q58" s="2"/>
      <c r="R58" s="2"/>
    </row>
    <row r="59" spans="1:18" ht="22.5">
      <c r="A59">
        <v>13</v>
      </c>
      <c r="B59">
        <v>31</v>
      </c>
      <c r="C59">
        <v>2020</v>
      </c>
      <c r="D59">
        <v>43</v>
      </c>
      <c r="G59" s="15">
        <v>43</v>
      </c>
      <c r="H59" s="20" t="s">
        <v>69</v>
      </c>
      <c r="I59" s="23">
        <v>270</v>
      </c>
      <c r="J59" s="23" t="s">
        <v>26</v>
      </c>
      <c r="K59" s="15"/>
      <c r="L59" s="7"/>
      <c r="M59" s="2"/>
      <c r="N59" s="2"/>
      <c r="O59" s="29">
        <f>(IF(AND(J59&gt;0,J59&lt;=I59),J59,I59)*(L59-M59+N59))</f>
        <v>0</v>
      </c>
      <c r="P59" s="12"/>
      <c r="Q59" s="2"/>
      <c r="R59" s="2"/>
    </row>
    <row r="60" spans="1:18" ht="22.5">
      <c r="A60">
        <v>13</v>
      </c>
      <c r="B60">
        <v>31</v>
      </c>
      <c r="C60">
        <v>2020</v>
      </c>
      <c r="D60">
        <v>44</v>
      </c>
      <c r="G60" s="15">
        <v>44</v>
      </c>
      <c r="H60" s="20" t="s">
        <v>70</v>
      </c>
      <c r="I60" s="23">
        <v>60</v>
      </c>
      <c r="J60" s="23" t="s">
        <v>26</v>
      </c>
      <c r="K60" s="15"/>
      <c r="L60" s="7"/>
      <c r="M60" s="2"/>
      <c r="N60" s="2"/>
      <c r="O60" s="29">
        <f>(IF(AND(J60&gt;0,J60&lt;=I60),J60,I60)*(L60-M60+N60))</f>
        <v>0</v>
      </c>
      <c r="P60" s="12"/>
      <c r="Q60" s="2"/>
      <c r="R60" s="2"/>
    </row>
    <row r="61" spans="1:18" ht="78.75">
      <c r="A61">
        <v>13</v>
      </c>
      <c r="B61">
        <v>31</v>
      </c>
      <c r="C61">
        <v>2020</v>
      </c>
      <c r="D61">
        <v>45</v>
      </c>
      <c r="G61" s="15">
        <v>45</v>
      </c>
      <c r="H61" s="20" t="s">
        <v>71</v>
      </c>
      <c r="I61" s="23">
        <v>60</v>
      </c>
      <c r="J61" s="23" t="s">
        <v>72</v>
      </c>
      <c r="K61" s="15"/>
      <c r="L61" s="7"/>
      <c r="M61" s="2"/>
      <c r="N61" s="2"/>
      <c r="O61" s="29">
        <f>(IF(AND(J61&gt;0,J61&lt;=I61),J61,I61)*(L61-M61+N61))</f>
        <v>0</v>
      </c>
      <c r="P61" s="12"/>
      <c r="Q61" s="2"/>
      <c r="R61" s="2"/>
    </row>
    <row r="62" spans="1:18" ht="45">
      <c r="A62">
        <v>13</v>
      </c>
      <c r="B62">
        <v>31</v>
      </c>
      <c r="C62">
        <v>2020</v>
      </c>
      <c r="D62">
        <v>46</v>
      </c>
      <c r="G62" s="15">
        <v>46</v>
      </c>
      <c r="H62" s="20" t="s">
        <v>73</v>
      </c>
      <c r="I62" s="23">
        <v>6</v>
      </c>
      <c r="J62" s="23" t="s">
        <v>26</v>
      </c>
      <c r="K62" s="15"/>
      <c r="L62" s="7"/>
      <c r="M62" s="2"/>
      <c r="N62" s="2"/>
      <c r="O62" s="29">
        <f>(IF(AND(J62&gt;0,J62&lt;=I62),J62,I62)*(L62-M62+N62))</f>
        <v>0</v>
      </c>
      <c r="P62" s="12"/>
      <c r="Q62" s="2"/>
      <c r="R62" s="2"/>
    </row>
    <row r="63" spans="1:18" ht="101.25">
      <c r="A63">
        <v>13</v>
      </c>
      <c r="B63">
        <v>31</v>
      </c>
      <c r="C63">
        <v>2020</v>
      </c>
      <c r="D63">
        <v>47</v>
      </c>
      <c r="G63" s="15">
        <v>47</v>
      </c>
      <c r="H63" s="20" t="s">
        <v>74</v>
      </c>
      <c r="I63" s="23">
        <v>2</v>
      </c>
      <c r="J63" s="23" t="s">
        <v>26</v>
      </c>
      <c r="K63" s="15"/>
      <c r="L63" s="7"/>
      <c r="M63" s="2"/>
      <c r="N63" s="2"/>
      <c r="O63" s="29">
        <f>(IF(AND(J63&gt;0,J63&lt;=I63),J63,I63)*(L63-M63+N63))</f>
        <v>0</v>
      </c>
      <c r="P63" s="12"/>
      <c r="Q63" s="2"/>
      <c r="R63" s="2"/>
    </row>
    <row r="64" spans="1:18" ht="67.5">
      <c r="A64">
        <v>13</v>
      </c>
      <c r="B64">
        <v>31</v>
      </c>
      <c r="C64">
        <v>2020</v>
      </c>
      <c r="D64">
        <v>48</v>
      </c>
      <c r="G64" s="15">
        <v>48</v>
      </c>
      <c r="H64" s="20" t="s">
        <v>75</v>
      </c>
      <c r="I64" s="23">
        <v>2</v>
      </c>
      <c r="J64" s="23" t="s">
        <v>26</v>
      </c>
      <c r="K64" s="15"/>
      <c r="L64" s="7"/>
      <c r="M64" s="2"/>
      <c r="N64" s="2"/>
      <c r="O64" s="29">
        <f>(IF(AND(J64&gt;0,J64&lt;=I64),J64,I64)*(L64-M64+N64))</f>
        <v>0</v>
      </c>
      <c r="P64" s="12"/>
      <c r="Q64" s="2"/>
      <c r="R64" s="2"/>
    </row>
    <row r="65" spans="1:18" ht="67.5">
      <c r="A65">
        <v>13</v>
      </c>
      <c r="B65">
        <v>31</v>
      </c>
      <c r="C65">
        <v>2020</v>
      </c>
      <c r="D65">
        <v>49</v>
      </c>
      <c r="G65" s="15">
        <v>49</v>
      </c>
      <c r="H65" s="20" t="s">
        <v>76</v>
      </c>
      <c r="I65" s="23">
        <v>300</v>
      </c>
      <c r="J65" s="23" t="s">
        <v>26</v>
      </c>
      <c r="K65" s="15"/>
      <c r="L65" s="7"/>
      <c r="M65" s="2"/>
      <c r="N65" s="2"/>
      <c r="O65" s="29">
        <f>(IF(AND(J65&gt;0,J65&lt;=I65),J65,I65)*(L65-M65+N65))</f>
        <v>0</v>
      </c>
      <c r="P65" s="12"/>
      <c r="Q65" s="2"/>
      <c r="R65" s="2"/>
    </row>
    <row r="66" spans="1:18" ht="22.5">
      <c r="A66">
        <v>13</v>
      </c>
      <c r="B66">
        <v>31</v>
      </c>
      <c r="C66">
        <v>2020</v>
      </c>
      <c r="D66">
        <v>50</v>
      </c>
      <c r="G66" s="15">
        <v>50</v>
      </c>
      <c r="H66" s="20" t="s">
        <v>77</v>
      </c>
      <c r="I66" s="23">
        <v>8</v>
      </c>
      <c r="J66" s="23" t="s">
        <v>26</v>
      </c>
      <c r="K66" s="15"/>
      <c r="L66" s="7"/>
      <c r="M66" s="2"/>
      <c r="N66" s="2"/>
      <c r="O66" s="29">
        <f>(IF(AND(J66&gt;0,J66&lt;=I66),J66,I66)*(L66-M66+N66))</f>
        <v>0</v>
      </c>
      <c r="P66" s="12"/>
      <c r="Q66" s="2"/>
      <c r="R66" s="2"/>
    </row>
    <row r="67" spans="1:18" ht="22.5">
      <c r="A67">
        <v>13</v>
      </c>
      <c r="B67">
        <v>31</v>
      </c>
      <c r="C67">
        <v>2020</v>
      </c>
      <c r="D67">
        <v>51</v>
      </c>
      <c r="G67" s="15">
        <v>51</v>
      </c>
      <c r="H67" s="20" t="s">
        <v>78</v>
      </c>
      <c r="I67" s="23">
        <v>8</v>
      </c>
      <c r="J67" s="23" t="s">
        <v>26</v>
      </c>
      <c r="K67" s="15"/>
      <c r="L67" s="7"/>
      <c r="M67" s="2"/>
      <c r="N67" s="2"/>
      <c r="O67" s="29">
        <f>(IF(AND(J67&gt;0,J67&lt;=I67),J67,I67)*(L67-M67+N67))</f>
        <v>0</v>
      </c>
      <c r="P67" s="12"/>
      <c r="Q67" s="2"/>
      <c r="R67" s="2"/>
    </row>
    <row r="68" spans="1:18" ht="15">
      <c r="A68">
        <v>13</v>
      </c>
      <c r="B68">
        <v>31</v>
      </c>
      <c r="C68">
        <v>2020</v>
      </c>
      <c r="D68">
        <v>52</v>
      </c>
      <c r="G68" s="15">
        <v>52</v>
      </c>
      <c r="H68" s="20" t="s">
        <v>79</v>
      </c>
      <c r="I68" s="23">
        <v>10</v>
      </c>
      <c r="J68" s="23" t="s">
        <v>26</v>
      </c>
      <c r="K68" s="15"/>
      <c r="L68" s="7"/>
      <c r="M68" s="2"/>
      <c r="N68" s="2"/>
      <c r="O68" s="29">
        <f>(IF(AND(J68&gt;0,J68&lt;=I68),J68,I68)*(L68-M68+N68))</f>
        <v>0</v>
      </c>
      <c r="P68" s="12"/>
      <c r="Q68" s="2"/>
      <c r="R68" s="2"/>
    </row>
    <row r="69" spans="1:18" ht="22.5">
      <c r="A69">
        <v>13</v>
      </c>
      <c r="B69">
        <v>31</v>
      </c>
      <c r="C69">
        <v>2020</v>
      </c>
      <c r="D69">
        <v>53</v>
      </c>
      <c r="G69" s="15">
        <v>53</v>
      </c>
      <c r="H69" s="20" t="s">
        <v>80</v>
      </c>
      <c r="I69" s="23">
        <v>2</v>
      </c>
      <c r="J69" s="23" t="s">
        <v>26</v>
      </c>
      <c r="K69" s="15"/>
      <c r="L69" s="7"/>
      <c r="M69" s="2"/>
      <c r="N69" s="2"/>
      <c r="O69" s="29">
        <f>(IF(AND(J69&gt;0,J69&lt;=I69),J69,I69)*(L69-M69+N69))</f>
        <v>0</v>
      </c>
      <c r="P69" s="12"/>
      <c r="Q69" s="2"/>
      <c r="R69" s="2"/>
    </row>
    <row r="70" spans="1:18" ht="22.5">
      <c r="A70">
        <v>13</v>
      </c>
      <c r="B70">
        <v>31</v>
      </c>
      <c r="C70">
        <v>2020</v>
      </c>
      <c r="D70">
        <v>54</v>
      </c>
      <c r="G70" s="15">
        <v>54</v>
      </c>
      <c r="H70" s="20" t="s">
        <v>81</v>
      </c>
      <c r="I70" s="23">
        <v>20</v>
      </c>
      <c r="J70" s="23" t="s">
        <v>26</v>
      </c>
      <c r="K70" s="15"/>
      <c r="L70" s="7"/>
      <c r="M70" s="2"/>
      <c r="N70" s="2"/>
      <c r="O70" s="29">
        <f>(IF(AND(J70&gt;0,J70&lt;=I70),J70,I70)*(L70-M70+N70))</f>
        <v>0</v>
      </c>
      <c r="P70" s="12"/>
      <c r="Q70" s="2"/>
      <c r="R70" s="2"/>
    </row>
    <row r="71" spans="1:18" ht="22.5">
      <c r="A71">
        <v>13</v>
      </c>
      <c r="B71">
        <v>31</v>
      </c>
      <c r="C71">
        <v>2020</v>
      </c>
      <c r="D71">
        <v>55</v>
      </c>
      <c r="G71" s="15">
        <v>55</v>
      </c>
      <c r="H71" s="20" t="s">
        <v>82</v>
      </c>
      <c r="I71" s="23">
        <v>40</v>
      </c>
      <c r="J71" s="23" t="s">
        <v>26</v>
      </c>
      <c r="K71" s="15"/>
      <c r="L71" s="7"/>
      <c r="M71" s="2"/>
      <c r="N71" s="2"/>
      <c r="O71" s="29">
        <f>(IF(AND(J71&gt;0,J71&lt;=I71),J71,I71)*(L71-M71+N71))</f>
        <v>0</v>
      </c>
      <c r="P71" s="12"/>
      <c r="Q71" s="2"/>
      <c r="R71" s="2"/>
    </row>
    <row r="72" spans="1:18" ht="15">
      <c r="A72">
        <v>13</v>
      </c>
      <c r="B72">
        <v>31</v>
      </c>
      <c r="C72">
        <v>2020</v>
      </c>
      <c r="D72">
        <v>56</v>
      </c>
      <c r="G72" s="15">
        <v>56</v>
      </c>
      <c r="H72" s="20" t="s">
        <v>83</v>
      </c>
      <c r="I72" s="23">
        <v>24</v>
      </c>
      <c r="J72" s="23" t="s">
        <v>23</v>
      </c>
      <c r="K72" s="15"/>
      <c r="L72" s="7"/>
      <c r="M72" s="2"/>
      <c r="N72" s="2"/>
      <c r="O72" s="29">
        <f>(IF(AND(J72&gt;0,J72&lt;=I72),J72,I72)*(L72-M72+N72))</f>
        <v>0</v>
      </c>
      <c r="P72" s="12"/>
      <c r="Q72" s="2"/>
      <c r="R72" s="2"/>
    </row>
    <row r="73" spans="1:18" ht="22.5">
      <c r="A73">
        <v>13</v>
      </c>
      <c r="B73">
        <v>31</v>
      </c>
      <c r="C73">
        <v>2020</v>
      </c>
      <c r="D73">
        <v>57</v>
      </c>
      <c r="G73" s="15">
        <v>57</v>
      </c>
      <c r="H73" s="20" t="s">
        <v>84</v>
      </c>
      <c r="I73" s="23">
        <v>20</v>
      </c>
      <c r="J73" s="23" t="s">
        <v>55</v>
      </c>
      <c r="K73" s="15"/>
      <c r="L73" s="7"/>
      <c r="M73" s="2"/>
      <c r="N73" s="2"/>
      <c r="O73" s="29">
        <f>(IF(AND(J73&gt;0,J73&lt;=I73),J73,I73)*(L73-M73+N73))</f>
        <v>0</v>
      </c>
      <c r="P73" s="12"/>
      <c r="Q73" s="2"/>
      <c r="R73" s="2"/>
    </row>
    <row r="74" spans="1:18" ht="67.5">
      <c r="A74">
        <v>13</v>
      </c>
      <c r="B74">
        <v>31</v>
      </c>
      <c r="C74">
        <v>2020</v>
      </c>
      <c r="D74">
        <v>58</v>
      </c>
      <c r="G74" s="15">
        <v>58</v>
      </c>
      <c r="H74" s="20" t="s">
        <v>85</v>
      </c>
      <c r="I74" s="23">
        <v>40</v>
      </c>
      <c r="J74" s="23" t="s">
        <v>23</v>
      </c>
      <c r="K74" s="15"/>
      <c r="L74" s="7"/>
      <c r="M74" s="2"/>
      <c r="N74" s="2"/>
      <c r="O74" s="29">
        <f>(IF(AND(J74&gt;0,J74&lt;=I74),J74,I74)*(L74-M74+N74))</f>
        <v>0</v>
      </c>
      <c r="P74" s="12"/>
      <c r="Q74" s="2"/>
      <c r="R74" s="2"/>
    </row>
    <row r="75" spans="1:18" ht="56.25">
      <c r="A75">
        <v>13</v>
      </c>
      <c r="B75">
        <v>31</v>
      </c>
      <c r="C75">
        <v>2020</v>
      </c>
      <c r="D75">
        <v>59</v>
      </c>
      <c r="G75" s="15">
        <v>59</v>
      </c>
      <c r="H75" s="20" t="s">
        <v>86</v>
      </c>
      <c r="I75" s="23">
        <v>80</v>
      </c>
      <c r="J75" s="23" t="s">
        <v>26</v>
      </c>
      <c r="K75" s="15"/>
      <c r="L75" s="7"/>
      <c r="M75" s="2"/>
      <c r="N75" s="2"/>
      <c r="O75" s="29">
        <f>(IF(AND(J75&gt;0,J75&lt;=I75),J75,I75)*(L75-M75+N75))</f>
        <v>0</v>
      </c>
      <c r="P75" s="12"/>
      <c r="Q75" s="2"/>
      <c r="R75" s="2"/>
    </row>
    <row r="76" spans="1:18" ht="101.25">
      <c r="A76">
        <v>13</v>
      </c>
      <c r="B76">
        <v>31</v>
      </c>
      <c r="C76">
        <v>2020</v>
      </c>
      <c r="D76">
        <v>60</v>
      </c>
      <c r="G76" s="15">
        <v>60</v>
      </c>
      <c r="H76" s="20" t="s">
        <v>87</v>
      </c>
      <c r="I76" s="23">
        <v>30</v>
      </c>
      <c r="J76" s="23" t="s">
        <v>26</v>
      </c>
      <c r="K76" s="15"/>
      <c r="L76" s="7"/>
      <c r="M76" s="2"/>
      <c r="N76" s="2"/>
      <c r="O76" s="29">
        <f>(IF(AND(J76&gt;0,J76&lt;=I76),J76,I76)*(L76-M76+N76))</f>
        <v>0</v>
      </c>
      <c r="P76" s="12"/>
      <c r="Q76" s="2"/>
      <c r="R76" s="2"/>
    </row>
    <row r="77" spans="1:18" ht="15">
      <c r="A77">
        <v>13</v>
      </c>
      <c r="B77">
        <v>31</v>
      </c>
      <c r="C77">
        <v>2020</v>
      </c>
      <c r="D77">
        <v>61</v>
      </c>
      <c r="G77" s="15">
        <v>61</v>
      </c>
      <c r="H77" s="20" t="s">
        <v>88</v>
      </c>
      <c r="I77" s="23">
        <v>1030</v>
      </c>
      <c r="J77" s="23" t="s">
        <v>23</v>
      </c>
      <c r="K77" s="15"/>
      <c r="L77" s="7"/>
      <c r="M77" s="2"/>
      <c r="N77" s="2"/>
      <c r="O77" s="29">
        <f>(IF(AND(J77&gt;0,J77&lt;=I77),J77,I77)*(L77-M77+N77))</f>
        <v>0</v>
      </c>
      <c r="P77" s="12"/>
      <c r="Q77" s="2"/>
      <c r="R77" s="2"/>
    </row>
    <row r="78" spans="1:18" ht="56.25">
      <c r="A78">
        <v>13</v>
      </c>
      <c r="B78">
        <v>31</v>
      </c>
      <c r="C78">
        <v>2020</v>
      </c>
      <c r="D78">
        <v>62</v>
      </c>
      <c r="G78" s="15">
        <v>62</v>
      </c>
      <c r="H78" s="20" t="s">
        <v>89</v>
      </c>
      <c r="I78" s="23">
        <v>560</v>
      </c>
      <c r="J78" s="23" t="s">
        <v>23</v>
      </c>
      <c r="K78" s="15"/>
      <c r="L78" s="7"/>
      <c r="M78" s="2"/>
      <c r="N78" s="2"/>
      <c r="O78" s="29">
        <f>(IF(AND(J78&gt;0,J78&lt;=I78),J78,I78)*(L78-M78+N78))</f>
        <v>0</v>
      </c>
      <c r="P78" s="12"/>
      <c r="Q78" s="2"/>
      <c r="R78" s="2"/>
    </row>
    <row r="79" spans="1:18" ht="15">
      <c r="A79">
        <v>13</v>
      </c>
      <c r="B79">
        <v>31</v>
      </c>
      <c r="C79">
        <v>2020</v>
      </c>
      <c r="D79">
        <v>63</v>
      </c>
      <c r="G79" s="15">
        <v>63</v>
      </c>
      <c r="H79" s="20" t="s">
        <v>90</v>
      </c>
      <c r="I79" s="23">
        <v>3</v>
      </c>
      <c r="J79" s="23" t="s">
        <v>26</v>
      </c>
      <c r="K79" s="15"/>
      <c r="L79" s="7"/>
      <c r="M79" s="2"/>
      <c r="N79" s="2"/>
      <c r="O79" s="29">
        <f>(IF(AND(J79&gt;0,J79&lt;=I79),J79,I79)*(L79-M79+N79))</f>
        <v>0</v>
      </c>
      <c r="P79" s="12"/>
      <c r="Q79" s="2"/>
      <c r="R79" s="2"/>
    </row>
    <row r="80" spans="1:18" ht="22.5">
      <c r="A80">
        <v>13</v>
      </c>
      <c r="B80">
        <v>31</v>
      </c>
      <c r="C80">
        <v>2020</v>
      </c>
      <c r="D80">
        <v>64</v>
      </c>
      <c r="G80" s="15">
        <v>64</v>
      </c>
      <c r="H80" s="20" t="s">
        <v>91</v>
      </c>
      <c r="I80" s="23">
        <v>3</v>
      </c>
      <c r="J80" s="23" t="s">
        <v>26</v>
      </c>
      <c r="K80" s="15"/>
      <c r="L80" s="7"/>
      <c r="M80" s="2"/>
      <c r="N80" s="2"/>
      <c r="O80" s="29">
        <f>(IF(AND(J80&gt;0,J80&lt;=I80),J80,I80)*(L80-M80+N80))</f>
        <v>0</v>
      </c>
      <c r="P80" s="12"/>
      <c r="Q80" s="2"/>
      <c r="R80" s="2"/>
    </row>
    <row r="81" spans="1:18" ht="45">
      <c r="A81">
        <v>13</v>
      </c>
      <c r="B81">
        <v>31</v>
      </c>
      <c r="C81">
        <v>2020</v>
      </c>
      <c r="D81">
        <v>65</v>
      </c>
      <c r="G81" s="15">
        <v>65</v>
      </c>
      <c r="H81" s="20" t="s">
        <v>92</v>
      </c>
      <c r="I81" s="23">
        <v>10</v>
      </c>
      <c r="J81" s="23" t="s">
        <v>26</v>
      </c>
      <c r="K81" s="15"/>
      <c r="L81" s="7"/>
      <c r="M81" s="2"/>
      <c r="N81" s="2"/>
      <c r="O81" s="29">
        <f>(IF(AND(J81&gt;0,J81&lt;=I81),J81,I81)*(L81-M81+N81))</f>
        <v>0</v>
      </c>
      <c r="P81" s="12"/>
      <c r="Q81" s="2"/>
      <c r="R81" s="2"/>
    </row>
    <row r="82" spans="1:18" ht="22.5">
      <c r="A82">
        <v>13</v>
      </c>
      <c r="B82">
        <v>31</v>
      </c>
      <c r="C82">
        <v>2020</v>
      </c>
      <c r="D82">
        <v>66</v>
      </c>
      <c r="G82" s="15">
        <v>66</v>
      </c>
      <c r="H82" s="20" t="s">
        <v>93</v>
      </c>
      <c r="I82" s="23">
        <v>12</v>
      </c>
      <c r="J82" s="23" t="s">
        <v>26</v>
      </c>
      <c r="K82" s="15"/>
      <c r="L82" s="7"/>
      <c r="M82" s="2"/>
      <c r="N82" s="2"/>
      <c r="O82" s="29">
        <f>(IF(AND(J82&gt;0,J82&lt;=I82),J82,I82)*(L82-M82+N82))</f>
        <v>0</v>
      </c>
      <c r="P82" s="12"/>
      <c r="Q82" s="2"/>
      <c r="R82" s="2"/>
    </row>
    <row r="83" spans="1:18" ht="22.5">
      <c r="A83">
        <v>13</v>
      </c>
      <c r="B83">
        <v>31</v>
      </c>
      <c r="C83">
        <v>2020</v>
      </c>
      <c r="D83">
        <v>67</v>
      </c>
      <c r="G83" s="15">
        <v>67</v>
      </c>
      <c r="H83" s="20" t="s">
        <v>94</v>
      </c>
      <c r="I83" s="23">
        <v>8</v>
      </c>
      <c r="J83" s="23" t="s">
        <v>26</v>
      </c>
      <c r="K83" s="15"/>
      <c r="L83" s="7"/>
      <c r="M83" s="2"/>
      <c r="N83" s="2"/>
      <c r="O83" s="29">
        <f>(IF(AND(J83&gt;0,J83&lt;=I83),J83,I83)*(L83-M83+N83))</f>
        <v>0</v>
      </c>
      <c r="P83" s="12"/>
      <c r="Q83" s="2"/>
      <c r="R83" s="2"/>
    </row>
    <row r="84" spans="1:18" ht="22.5">
      <c r="A84">
        <v>13</v>
      </c>
      <c r="B84">
        <v>31</v>
      </c>
      <c r="C84">
        <v>2020</v>
      </c>
      <c r="D84">
        <v>68</v>
      </c>
      <c r="G84" s="15">
        <v>68</v>
      </c>
      <c r="H84" s="20" t="s">
        <v>95</v>
      </c>
      <c r="I84" s="23">
        <v>4</v>
      </c>
      <c r="J84" s="23" t="s">
        <v>26</v>
      </c>
      <c r="K84" s="15"/>
      <c r="L84" s="7"/>
      <c r="M84" s="2"/>
      <c r="N84" s="2"/>
      <c r="O84" s="29">
        <f>(IF(AND(J84&gt;0,J84&lt;=I84),J84,I84)*(L84-M84+N84))</f>
        <v>0</v>
      </c>
      <c r="P84" s="12"/>
      <c r="Q84" s="2"/>
      <c r="R84" s="2"/>
    </row>
    <row r="85" spans="1:18" ht="15">
      <c r="A85">
        <v>13</v>
      </c>
      <c r="B85">
        <v>31</v>
      </c>
      <c r="C85">
        <v>2020</v>
      </c>
      <c r="D85">
        <v>69</v>
      </c>
      <c r="G85" s="15">
        <v>69</v>
      </c>
      <c r="H85" s="20" t="s">
        <v>96</v>
      </c>
      <c r="I85" s="23">
        <v>4</v>
      </c>
      <c r="J85" s="23" t="s">
        <v>26</v>
      </c>
      <c r="K85" s="15"/>
      <c r="L85" s="7"/>
      <c r="M85" s="2"/>
      <c r="N85" s="2"/>
      <c r="O85" s="29">
        <f>(IF(AND(J85&gt;0,J85&lt;=I85),J85,I85)*(L85-M85+N85))</f>
        <v>0</v>
      </c>
      <c r="P85" s="12"/>
      <c r="Q85" s="2"/>
      <c r="R85" s="2"/>
    </row>
    <row r="86" spans="1:18" ht="15">
      <c r="A86">
        <v>13</v>
      </c>
      <c r="B86">
        <v>31</v>
      </c>
      <c r="C86">
        <v>2020</v>
      </c>
      <c r="D86">
        <v>70</v>
      </c>
      <c r="G86" s="15">
        <v>70</v>
      </c>
      <c r="H86" s="20" t="s">
        <v>97</v>
      </c>
      <c r="I86" s="23">
        <v>410</v>
      </c>
      <c r="J86" s="23" t="s">
        <v>26</v>
      </c>
      <c r="K86" s="15"/>
      <c r="L86" s="7"/>
      <c r="M86" s="2"/>
      <c r="N86" s="2"/>
      <c r="O86" s="29">
        <f>(IF(AND(J86&gt;0,J86&lt;=I86),J86,I86)*(L86-M86+N86))</f>
        <v>0</v>
      </c>
      <c r="P86" s="12"/>
      <c r="Q86" s="2"/>
      <c r="R86" s="2"/>
    </row>
    <row r="87" spans="1:18" ht="22.5">
      <c r="A87">
        <v>13</v>
      </c>
      <c r="B87">
        <v>31</v>
      </c>
      <c r="C87">
        <v>2020</v>
      </c>
      <c r="D87">
        <v>71</v>
      </c>
      <c r="G87" s="15">
        <v>71</v>
      </c>
      <c r="H87" s="20" t="s">
        <v>98</v>
      </c>
      <c r="I87" s="23">
        <v>80</v>
      </c>
      <c r="J87" s="23" t="s">
        <v>23</v>
      </c>
      <c r="K87" s="15"/>
      <c r="L87" s="7"/>
      <c r="M87" s="2"/>
      <c r="N87" s="2"/>
      <c r="O87" s="29">
        <f>(IF(AND(J87&gt;0,J87&lt;=I87),J87,I87)*(L87-M87+N87))</f>
        <v>0</v>
      </c>
      <c r="P87" s="12"/>
      <c r="Q87" s="2"/>
      <c r="R87" s="2"/>
    </row>
    <row r="88" spans="1:18" ht="15">
      <c r="A88">
        <v>13</v>
      </c>
      <c r="B88">
        <v>31</v>
      </c>
      <c r="C88">
        <v>2020</v>
      </c>
      <c r="D88">
        <v>72</v>
      </c>
      <c r="G88" s="15">
        <v>72</v>
      </c>
      <c r="H88" s="20" t="s">
        <v>99</v>
      </c>
      <c r="I88" s="23">
        <v>20</v>
      </c>
      <c r="J88" s="23" t="s">
        <v>26</v>
      </c>
      <c r="K88" s="15"/>
      <c r="L88" s="7"/>
      <c r="M88" s="2"/>
      <c r="N88" s="2"/>
      <c r="O88" s="29">
        <f>(IF(AND(J88&gt;0,J88&lt;=I88),J88,I88)*(L88-M88+N88))</f>
        <v>0</v>
      </c>
      <c r="P88" s="12"/>
      <c r="Q88" s="2"/>
      <c r="R88" s="2"/>
    </row>
    <row r="89" spans="1:18" ht="15">
      <c r="A89">
        <v>13</v>
      </c>
      <c r="B89">
        <v>31</v>
      </c>
      <c r="C89">
        <v>2020</v>
      </c>
      <c r="D89">
        <v>73</v>
      </c>
      <c r="G89" s="15">
        <v>73</v>
      </c>
      <c r="H89" s="20" t="s">
        <v>100</v>
      </c>
      <c r="I89" s="23">
        <v>20</v>
      </c>
      <c r="J89" s="23" t="s">
        <v>26</v>
      </c>
      <c r="K89" s="15"/>
      <c r="L89" s="7"/>
      <c r="M89" s="2"/>
      <c r="N89" s="2"/>
      <c r="O89" s="29">
        <f>(IF(AND(J89&gt;0,J89&lt;=I89),J89,I89)*(L89-M89+N89))</f>
        <v>0</v>
      </c>
      <c r="P89" s="12"/>
      <c r="Q89" s="2"/>
      <c r="R89" s="2"/>
    </row>
    <row r="90" spans="1:18" ht="67.5">
      <c r="A90">
        <v>13</v>
      </c>
      <c r="B90">
        <v>31</v>
      </c>
      <c r="C90">
        <v>2020</v>
      </c>
      <c r="D90">
        <v>74</v>
      </c>
      <c r="G90" s="15">
        <v>74</v>
      </c>
      <c r="H90" s="20" t="s">
        <v>101</v>
      </c>
      <c r="I90" s="23">
        <v>6</v>
      </c>
      <c r="J90" s="23" t="s">
        <v>26</v>
      </c>
      <c r="K90" s="15"/>
      <c r="L90" s="7"/>
      <c r="M90" s="2"/>
      <c r="N90" s="2"/>
      <c r="O90" s="29">
        <f>(IF(AND(J90&gt;0,J90&lt;=I90),J90,I90)*(L90-M90+N90))</f>
        <v>0</v>
      </c>
      <c r="P90" s="12"/>
      <c r="Q90" s="2"/>
      <c r="R90" s="2"/>
    </row>
    <row r="91" spans="1:18" ht="15">
      <c r="A91">
        <v>13</v>
      </c>
      <c r="B91">
        <v>31</v>
      </c>
      <c r="C91">
        <v>2020</v>
      </c>
      <c r="D91">
        <v>75</v>
      </c>
      <c r="G91" s="15">
        <v>75</v>
      </c>
      <c r="H91" s="20" t="s">
        <v>102</v>
      </c>
      <c r="I91" s="23">
        <v>20</v>
      </c>
      <c r="J91" s="23" t="s">
        <v>26</v>
      </c>
      <c r="K91" s="15"/>
      <c r="L91" s="7"/>
      <c r="M91" s="2"/>
      <c r="N91" s="2"/>
      <c r="O91" s="29">
        <f>(IF(AND(J91&gt;0,J91&lt;=I91),J91,I91)*(L91-M91+N91))</f>
        <v>0</v>
      </c>
      <c r="P91" s="12"/>
      <c r="Q91" s="2"/>
      <c r="R91" s="2"/>
    </row>
    <row r="92" spans="1:18" ht="15">
      <c r="A92">
        <v>13</v>
      </c>
      <c r="B92">
        <v>31</v>
      </c>
      <c r="C92">
        <v>2020</v>
      </c>
      <c r="D92">
        <v>76</v>
      </c>
      <c r="G92" s="15">
        <v>76</v>
      </c>
      <c r="H92" s="20" t="s">
        <v>103</v>
      </c>
      <c r="I92" s="23">
        <v>4</v>
      </c>
      <c r="J92" s="23" t="s">
        <v>26</v>
      </c>
      <c r="K92" s="15"/>
      <c r="L92" s="7"/>
      <c r="M92" s="2"/>
      <c r="N92" s="2"/>
      <c r="O92" s="29">
        <f>(IF(AND(J92&gt;0,J92&lt;=I92),J92,I92)*(L92-M92+N92))</f>
        <v>0</v>
      </c>
      <c r="P92" s="12"/>
      <c r="Q92" s="2"/>
      <c r="R92" s="2"/>
    </row>
    <row r="93" spans="1:18" ht="90">
      <c r="A93">
        <v>13</v>
      </c>
      <c r="B93">
        <v>31</v>
      </c>
      <c r="C93">
        <v>2020</v>
      </c>
      <c r="D93">
        <v>77</v>
      </c>
      <c r="G93" s="15">
        <v>77</v>
      </c>
      <c r="H93" s="20" t="s">
        <v>104</v>
      </c>
      <c r="I93" s="23">
        <v>6</v>
      </c>
      <c r="J93" s="23" t="s">
        <v>26</v>
      </c>
      <c r="K93" s="15"/>
      <c r="L93" s="7"/>
      <c r="M93" s="2"/>
      <c r="N93" s="2"/>
      <c r="O93" s="29">
        <f>(IF(AND(J93&gt;0,J93&lt;=I93),J93,I93)*(L93-M93+N93))</f>
        <v>0</v>
      </c>
      <c r="P93" s="12"/>
      <c r="Q93" s="2"/>
      <c r="R93" s="2"/>
    </row>
    <row r="94" spans="1:18" ht="33.75">
      <c r="A94">
        <v>13</v>
      </c>
      <c r="B94">
        <v>31</v>
      </c>
      <c r="C94">
        <v>2020</v>
      </c>
      <c r="D94">
        <v>78</v>
      </c>
      <c r="G94" s="15">
        <v>78</v>
      </c>
      <c r="H94" s="20" t="s">
        <v>105</v>
      </c>
      <c r="I94" s="23">
        <v>15</v>
      </c>
      <c r="J94" s="23" t="s">
        <v>26</v>
      </c>
      <c r="K94" s="15"/>
      <c r="L94" s="7"/>
      <c r="M94" s="2"/>
      <c r="N94" s="2"/>
      <c r="O94" s="29">
        <f>(IF(AND(J94&gt;0,J94&lt;=I94),J94,I94)*(L94-M94+N94))</f>
        <v>0</v>
      </c>
      <c r="P94" s="12"/>
      <c r="Q94" s="2"/>
      <c r="R94" s="2"/>
    </row>
    <row r="95" spans="1:18" ht="33.75">
      <c r="A95">
        <v>13</v>
      </c>
      <c r="B95">
        <v>31</v>
      </c>
      <c r="C95">
        <v>2020</v>
      </c>
      <c r="D95">
        <v>79</v>
      </c>
      <c r="G95" s="15">
        <v>79</v>
      </c>
      <c r="H95" s="20" t="s">
        <v>106</v>
      </c>
      <c r="I95" s="23">
        <v>15</v>
      </c>
      <c r="J95" s="23" t="s">
        <v>26</v>
      </c>
      <c r="K95" s="15"/>
      <c r="L95" s="7"/>
      <c r="M95" s="2"/>
      <c r="N95" s="2"/>
      <c r="O95" s="29">
        <f>(IF(AND(J95&gt;0,J95&lt;=I95),J95,I95)*(L95-M95+N95))</f>
        <v>0</v>
      </c>
      <c r="P95" s="12"/>
      <c r="Q95" s="2"/>
      <c r="R95" s="2"/>
    </row>
    <row r="96" spans="1:18" ht="45">
      <c r="A96">
        <v>13</v>
      </c>
      <c r="B96">
        <v>31</v>
      </c>
      <c r="C96">
        <v>2020</v>
      </c>
      <c r="D96">
        <v>80</v>
      </c>
      <c r="G96" s="15">
        <v>80</v>
      </c>
      <c r="H96" s="20" t="s">
        <v>107</v>
      </c>
      <c r="I96" s="23">
        <v>65</v>
      </c>
      <c r="J96" s="23" t="s">
        <v>26</v>
      </c>
      <c r="K96" s="15"/>
      <c r="L96" s="7"/>
      <c r="M96" s="2"/>
      <c r="N96" s="2"/>
      <c r="O96" s="29">
        <f>(IF(AND(J96&gt;0,J96&lt;=I96),J96,I96)*(L96-M96+N96))</f>
        <v>0</v>
      </c>
      <c r="P96" s="12"/>
      <c r="Q96" s="2"/>
      <c r="R96" s="2"/>
    </row>
    <row r="97" spans="1:18" ht="67.5">
      <c r="A97">
        <v>13</v>
      </c>
      <c r="B97">
        <v>31</v>
      </c>
      <c r="C97">
        <v>2020</v>
      </c>
      <c r="D97">
        <v>81</v>
      </c>
      <c r="G97" s="15">
        <v>81</v>
      </c>
      <c r="H97" s="20" t="s">
        <v>108</v>
      </c>
      <c r="I97" s="23">
        <v>15</v>
      </c>
      <c r="J97" s="23" t="s">
        <v>26</v>
      </c>
      <c r="K97" s="15"/>
      <c r="L97" s="7"/>
      <c r="M97" s="2"/>
      <c r="N97" s="2"/>
      <c r="O97" s="29">
        <f>(IF(AND(J97&gt;0,J97&lt;=I97),J97,I97)*(L97-M97+N97))</f>
        <v>0</v>
      </c>
      <c r="P97" s="12"/>
      <c r="Q97" s="2"/>
      <c r="R97" s="2"/>
    </row>
    <row r="98" spans="1:18" ht="112.5">
      <c r="A98">
        <v>13</v>
      </c>
      <c r="B98">
        <v>31</v>
      </c>
      <c r="C98">
        <v>2020</v>
      </c>
      <c r="D98">
        <v>82</v>
      </c>
      <c r="G98" s="15">
        <v>82</v>
      </c>
      <c r="H98" s="20" t="s">
        <v>109</v>
      </c>
      <c r="I98" s="23">
        <v>10</v>
      </c>
      <c r="J98" s="23" t="s">
        <v>26</v>
      </c>
      <c r="K98" s="15"/>
      <c r="L98" s="7"/>
      <c r="M98" s="2"/>
      <c r="N98" s="2"/>
      <c r="O98" s="29">
        <f>(IF(AND(J98&gt;0,J98&lt;=I98),J98,I98)*(L98-M98+N98))</f>
        <v>0</v>
      </c>
      <c r="P98" s="12"/>
      <c r="Q98" s="2"/>
      <c r="R98" s="2"/>
    </row>
    <row r="99" spans="1:18" ht="112.5">
      <c r="A99">
        <v>13</v>
      </c>
      <c r="B99">
        <v>31</v>
      </c>
      <c r="C99">
        <v>2020</v>
      </c>
      <c r="D99">
        <v>83</v>
      </c>
      <c r="G99" s="15">
        <v>83</v>
      </c>
      <c r="H99" s="20" t="s">
        <v>110</v>
      </c>
      <c r="I99" s="23">
        <v>50</v>
      </c>
      <c r="J99" s="23" t="s">
        <v>26</v>
      </c>
      <c r="K99" s="15"/>
      <c r="L99" s="7"/>
      <c r="M99" s="2"/>
      <c r="N99" s="2"/>
      <c r="O99" s="29">
        <f>(IF(AND(J99&gt;0,J99&lt;=I99),J99,I99)*(L99-M99+N99))</f>
        <v>0</v>
      </c>
      <c r="P99" s="12"/>
      <c r="Q99" s="2"/>
      <c r="R99" s="2"/>
    </row>
    <row r="100" spans="1:18" ht="112.5">
      <c r="A100">
        <v>13</v>
      </c>
      <c r="B100">
        <v>31</v>
      </c>
      <c r="C100">
        <v>2020</v>
      </c>
      <c r="D100">
        <v>84</v>
      </c>
      <c r="G100" s="15">
        <v>84</v>
      </c>
      <c r="H100" s="20" t="s">
        <v>111</v>
      </c>
      <c r="I100" s="23">
        <v>50</v>
      </c>
      <c r="J100" s="23" t="s">
        <v>26</v>
      </c>
      <c r="K100" s="15"/>
      <c r="L100" s="7"/>
      <c r="M100" s="2"/>
      <c r="N100" s="2"/>
      <c r="O100" s="29">
        <f>(IF(AND(J100&gt;0,J100&lt;=I100),J100,I100)*(L100-M100+N100))</f>
        <v>0</v>
      </c>
      <c r="P100" s="12"/>
      <c r="Q100" s="2"/>
      <c r="R100" s="2"/>
    </row>
    <row r="101" spans="1:18" ht="15">
      <c r="A101">
        <v>13</v>
      </c>
      <c r="B101">
        <v>31</v>
      </c>
      <c r="C101">
        <v>2020</v>
      </c>
      <c r="D101">
        <v>85</v>
      </c>
      <c r="G101" s="15">
        <v>85</v>
      </c>
      <c r="H101" s="20" t="s">
        <v>112</v>
      </c>
      <c r="I101" s="23">
        <v>15</v>
      </c>
      <c r="J101" s="23" t="s">
        <v>26</v>
      </c>
      <c r="K101" s="15"/>
      <c r="L101" s="7"/>
      <c r="M101" s="2"/>
      <c r="N101" s="2"/>
      <c r="O101" s="29">
        <f>(IF(AND(J101&gt;0,J101&lt;=I101),J101,I101)*(L101-M101+N101))</f>
        <v>0</v>
      </c>
      <c r="P101" s="12"/>
      <c r="Q101" s="2"/>
      <c r="R101" s="2"/>
    </row>
    <row r="102" spans="1:18" ht="22.5">
      <c r="A102">
        <v>13</v>
      </c>
      <c r="B102">
        <v>31</v>
      </c>
      <c r="C102">
        <v>2020</v>
      </c>
      <c r="D102">
        <v>86</v>
      </c>
      <c r="G102" s="15">
        <v>86</v>
      </c>
      <c r="H102" s="20" t="s">
        <v>113</v>
      </c>
      <c r="I102" s="23">
        <v>30</v>
      </c>
      <c r="J102" s="23" t="s">
        <v>26</v>
      </c>
      <c r="K102" s="15"/>
      <c r="L102" s="7"/>
      <c r="M102" s="2"/>
      <c r="N102" s="2"/>
      <c r="O102" s="29">
        <f>(IF(AND(J102&gt;0,J102&lt;=I102),J102,I102)*(L102-M102+N102))</f>
        <v>0</v>
      </c>
      <c r="P102" s="12"/>
      <c r="Q102" s="2"/>
      <c r="R102" s="2"/>
    </row>
    <row r="103" spans="1:18" ht="56.25">
      <c r="A103">
        <v>13</v>
      </c>
      <c r="B103">
        <v>31</v>
      </c>
      <c r="C103">
        <v>2020</v>
      </c>
      <c r="D103">
        <v>87</v>
      </c>
      <c r="G103" s="15">
        <v>87</v>
      </c>
      <c r="H103" s="20" t="s">
        <v>114</v>
      </c>
      <c r="I103" s="23">
        <v>20</v>
      </c>
      <c r="J103" s="23" t="s">
        <v>23</v>
      </c>
      <c r="K103" s="15"/>
      <c r="L103" s="7"/>
      <c r="M103" s="2"/>
      <c r="N103" s="2"/>
      <c r="O103" s="29">
        <f>(IF(AND(J103&gt;0,J103&lt;=I103),J103,I103)*(L103-M103+N103))</f>
        <v>0</v>
      </c>
      <c r="P103" s="12"/>
      <c r="Q103" s="2"/>
      <c r="R103" s="2"/>
    </row>
    <row r="104" spans="1:18" ht="56.25">
      <c r="A104">
        <v>13</v>
      </c>
      <c r="B104">
        <v>31</v>
      </c>
      <c r="C104">
        <v>2020</v>
      </c>
      <c r="D104">
        <v>88</v>
      </c>
      <c r="G104" s="15">
        <v>88</v>
      </c>
      <c r="H104" s="20" t="s">
        <v>115</v>
      </c>
      <c r="I104" s="23">
        <v>20</v>
      </c>
      <c r="J104" s="23" t="s">
        <v>26</v>
      </c>
      <c r="K104" s="15"/>
      <c r="L104" s="7"/>
      <c r="M104" s="2"/>
      <c r="N104" s="2"/>
      <c r="O104" s="29">
        <f>(IF(AND(J104&gt;0,J104&lt;=I104),J104,I104)*(L104-M104+N104))</f>
        <v>0</v>
      </c>
      <c r="P104" s="12"/>
      <c r="Q104" s="2"/>
      <c r="R104" s="2"/>
    </row>
    <row r="105" spans="1:18" ht="15">
      <c r="A105">
        <v>13</v>
      </c>
      <c r="B105">
        <v>31</v>
      </c>
      <c r="C105">
        <v>2020</v>
      </c>
      <c r="D105">
        <v>89</v>
      </c>
      <c r="G105" s="15">
        <v>89</v>
      </c>
      <c r="H105" s="20" t="s">
        <v>116</v>
      </c>
      <c r="I105" s="23">
        <v>200</v>
      </c>
      <c r="J105" s="23" t="s">
        <v>26</v>
      </c>
      <c r="K105" s="15"/>
      <c r="L105" s="7"/>
      <c r="M105" s="2"/>
      <c r="N105" s="2"/>
      <c r="O105" s="29">
        <f>(IF(AND(J105&gt;0,J105&lt;=I105),J105,I105)*(L105-M105+N105))</f>
        <v>0</v>
      </c>
      <c r="P105" s="12"/>
      <c r="Q105" s="2"/>
      <c r="R105" s="2"/>
    </row>
    <row r="106" spans="1:18" ht="15">
      <c r="A106">
        <v>13</v>
      </c>
      <c r="B106">
        <v>31</v>
      </c>
      <c r="C106">
        <v>2020</v>
      </c>
      <c r="D106">
        <v>90</v>
      </c>
      <c r="G106" s="15">
        <v>90</v>
      </c>
      <c r="H106" s="20" t="s">
        <v>117</v>
      </c>
      <c r="I106" s="23">
        <v>1400</v>
      </c>
      <c r="J106" s="23" t="s">
        <v>26</v>
      </c>
      <c r="K106" s="15"/>
      <c r="L106" s="7"/>
      <c r="M106" s="2"/>
      <c r="N106" s="2"/>
      <c r="O106" s="29">
        <f>(IF(AND(J106&gt;0,J106&lt;=I106),J106,I106)*(L106-M106+N106))</f>
        <v>0</v>
      </c>
      <c r="P106" s="12"/>
      <c r="Q106" s="2"/>
      <c r="R106" s="2"/>
    </row>
    <row r="107" spans="1:18" ht="45">
      <c r="A107">
        <v>13</v>
      </c>
      <c r="B107">
        <v>31</v>
      </c>
      <c r="C107">
        <v>2020</v>
      </c>
      <c r="D107">
        <v>91</v>
      </c>
      <c r="G107" s="15">
        <v>91</v>
      </c>
      <c r="H107" s="20" t="s">
        <v>118</v>
      </c>
      <c r="I107" s="23">
        <v>20</v>
      </c>
      <c r="J107" s="23" t="s">
        <v>23</v>
      </c>
      <c r="K107" s="15"/>
      <c r="L107" s="7"/>
      <c r="M107" s="2"/>
      <c r="N107" s="2"/>
      <c r="O107" s="29">
        <f>(IF(AND(J107&gt;0,J107&lt;=I107),J107,I107)*(L107-M107+N107))</f>
        <v>0</v>
      </c>
      <c r="P107" s="12"/>
      <c r="Q107" s="2"/>
      <c r="R107" s="2"/>
    </row>
    <row r="108" spans="1:18" ht="45">
      <c r="A108">
        <v>13</v>
      </c>
      <c r="B108">
        <v>31</v>
      </c>
      <c r="C108">
        <v>2020</v>
      </c>
      <c r="D108">
        <v>92</v>
      </c>
      <c r="G108" s="15">
        <v>92</v>
      </c>
      <c r="H108" s="20" t="s">
        <v>119</v>
      </c>
      <c r="I108" s="23">
        <v>280</v>
      </c>
      <c r="J108" s="23" t="s">
        <v>26</v>
      </c>
      <c r="K108" s="15"/>
      <c r="L108" s="7"/>
      <c r="M108" s="2"/>
      <c r="N108" s="2"/>
      <c r="O108" s="29">
        <f>(IF(AND(J108&gt;0,J108&lt;=I108),J108,I108)*(L108-M108+N108))</f>
        <v>0</v>
      </c>
      <c r="P108" s="12"/>
      <c r="Q108" s="2"/>
      <c r="R108" s="2"/>
    </row>
    <row r="109" spans="1:18" ht="15">
      <c r="A109">
        <v>13</v>
      </c>
      <c r="B109">
        <v>31</v>
      </c>
      <c r="C109">
        <v>2020</v>
      </c>
      <c r="D109">
        <v>93</v>
      </c>
      <c r="G109" s="15">
        <v>93</v>
      </c>
      <c r="H109" s="20" t="s">
        <v>120</v>
      </c>
      <c r="I109" s="23">
        <v>150</v>
      </c>
      <c r="J109" s="23" t="s">
        <v>26</v>
      </c>
      <c r="K109" s="15"/>
      <c r="L109" s="7"/>
      <c r="M109" s="2"/>
      <c r="N109" s="2"/>
      <c r="O109" s="29">
        <f>(IF(AND(J109&gt;0,J109&lt;=I109),J109,I109)*(L109-M109+N109))</f>
        <v>0</v>
      </c>
      <c r="P109" s="12"/>
      <c r="Q109" s="2"/>
      <c r="R109" s="2"/>
    </row>
    <row r="110" spans="1:18" ht="22.5">
      <c r="A110">
        <v>13</v>
      </c>
      <c r="B110">
        <v>31</v>
      </c>
      <c r="C110">
        <v>2020</v>
      </c>
      <c r="D110">
        <v>94</v>
      </c>
      <c r="G110" s="15">
        <v>94</v>
      </c>
      <c r="H110" s="20" t="s">
        <v>121</v>
      </c>
      <c r="I110" s="23">
        <v>110</v>
      </c>
      <c r="J110" s="23" t="s">
        <v>26</v>
      </c>
      <c r="K110" s="15"/>
      <c r="L110" s="7"/>
      <c r="M110" s="2"/>
      <c r="N110" s="2"/>
      <c r="O110" s="29">
        <f>(IF(AND(J110&gt;0,J110&lt;=I110),J110,I110)*(L110-M110+N110))</f>
        <v>0</v>
      </c>
      <c r="P110" s="12"/>
      <c r="Q110" s="2"/>
      <c r="R110" s="2"/>
    </row>
    <row r="111" spans="1:18" ht="45">
      <c r="A111">
        <v>13</v>
      </c>
      <c r="B111">
        <v>31</v>
      </c>
      <c r="C111">
        <v>2020</v>
      </c>
      <c r="D111">
        <v>95</v>
      </c>
      <c r="G111" s="15">
        <v>95</v>
      </c>
      <c r="H111" s="20" t="s">
        <v>122</v>
      </c>
      <c r="I111" s="23">
        <v>20</v>
      </c>
      <c r="J111" s="23" t="s">
        <v>26</v>
      </c>
      <c r="K111" s="15"/>
      <c r="L111" s="7"/>
      <c r="M111" s="2"/>
      <c r="N111" s="2"/>
      <c r="O111" s="29">
        <f>(IF(AND(J111&gt;0,J111&lt;=I111),J111,I111)*(L111-M111+N111))</f>
        <v>0</v>
      </c>
      <c r="P111" s="12"/>
      <c r="Q111" s="2"/>
      <c r="R111" s="2"/>
    </row>
    <row r="112" spans="1:18" ht="22.5">
      <c r="A112">
        <v>13</v>
      </c>
      <c r="B112">
        <v>31</v>
      </c>
      <c r="C112">
        <v>2020</v>
      </c>
      <c r="D112">
        <v>96</v>
      </c>
      <c r="G112" s="15">
        <v>96</v>
      </c>
      <c r="H112" s="20" t="s">
        <v>123</v>
      </c>
      <c r="I112" s="23">
        <v>460</v>
      </c>
      <c r="J112" s="23" t="s">
        <v>26</v>
      </c>
      <c r="K112" s="15"/>
      <c r="L112" s="7"/>
      <c r="M112" s="2"/>
      <c r="N112" s="2"/>
      <c r="O112" s="29">
        <f>(IF(AND(J112&gt;0,J112&lt;=I112),J112,I112)*(L112-M112+N112))</f>
        <v>0</v>
      </c>
      <c r="P112" s="12"/>
      <c r="Q112" s="2"/>
      <c r="R112" s="2"/>
    </row>
    <row r="113" spans="1:18" ht="15">
      <c r="A113">
        <v>13</v>
      </c>
      <c r="B113">
        <v>31</v>
      </c>
      <c r="C113">
        <v>2020</v>
      </c>
      <c r="D113">
        <v>97</v>
      </c>
      <c r="G113" s="15">
        <v>97</v>
      </c>
      <c r="H113" s="20" t="s">
        <v>124</v>
      </c>
      <c r="I113" s="23">
        <v>50</v>
      </c>
      <c r="J113" s="23" t="s">
        <v>26</v>
      </c>
      <c r="K113" s="15"/>
      <c r="L113" s="7"/>
      <c r="M113" s="2"/>
      <c r="N113" s="2"/>
      <c r="O113" s="29">
        <f>(IF(AND(J113&gt;0,J113&lt;=I113),J113,I113)*(L113-M113+N113))</f>
        <v>0</v>
      </c>
      <c r="P113" s="12"/>
      <c r="Q113" s="2"/>
      <c r="R113" s="2"/>
    </row>
    <row r="114" spans="7:18" ht="15">
      <c r="G114" s="15"/>
      <c r="H114" s="20"/>
      <c r="I114" s="23"/>
      <c r="J114" s="23"/>
      <c r="K114" s="15"/>
      <c r="L114" s="7"/>
      <c r="M114" s="2"/>
      <c r="N114" s="2"/>
      <c r="O114" s="9"/>
      <c r="P114" s="12"/>
      <c r="Q114" s="2"/>
      <c r="R114" s="2"/>
    </row>
    <row r="115" spans="8:15" ht="15">
      <c r="H115" s="16"/>
      <c r="L115" s="31" t="s">
        <v>125</v>
      </c>
      <c r="N115" s="32"/>
      <c r="O115" s="33">
        <f>SUM(O10:O113)</f>
        <v>0</v>
      </c>
    </row>
    <row r="116" ht="15.75" thickBot="1">
      <c r="H116" s="16"/>
    </row>
    <row r="117" spans="8:16" ht="15">
      <c r="H117" s="16"/>
      <c r="N117" s="38"/>
      <c r="O117" s="41"/>
      <c r="P117" s="42" t="s">
        <v>130</v>
      </c>
    </row>
    <row r="118" spans="8:16" ht="15">
      <c r="H118" s="16" t="s">
        <v>126</v>
      </c>
      <c r="I118" s="36"/>
      <c r="N118" s="38"/>
      <c r="O118" s="40"/>
      <c r="P118" s="39"/>
    </row>
    <row r="119" spans="8:16" ht="15">
      <c r="H119" s="16" t="s">
        <v>127</v>
      </c>
      <c r="I119" s="36"/>
      <c r="N119" s="38"/>
      <c r="O119" s="40"/>
      <c r="P119" s="39"/>
    </row>
    <row r="120" spans="8:16" ht="15">
      <c r="H120" s="16" t="s">
        <v>128</v>
      </c>
      <c r="I120" s="4"/>
      <c r="N120" s="38"/>
      <c r="O120" s="40"/>
      <c r="P120" s="39"/>
    </row>
    <row r="121" spans="8:16" ht="15">
      <c r="H121" s="16" t="s">
        <v>129</v>
      </c>
      <c r="I121" s="36"/>
      <c r="N121" s="38"/>
      <c r="O121" s="40"/>
      <c r="P121" s="39"/>
    </row>
    <row r="122" spans="8:16" ht="15">
      <c r="H122" s="16"/>
      <c r="I122" s="37"/>
      <c r="N122" s="38"/>
      <c r="O122" s="40"/>
      <c r="P122" s="39"/>
    </row>
    <row r="123" spans="8:16" ht="15">
      <c r="H123" s="16"/>
      <c r="I123" s="4"/>
      <c r="N123" s="38"/>
      <c r="O123" s="40"/>
      <c r="P123" s="39"/>
    </row>
    <row r="124" spans="8:16" ht="15">
      <c r="H124" s="16"/>
      <c r="I124" s="4"/>
      <c r="N124" s="38"/>
      <c r="O124" s="40"/>
      <c r="P124" s="39"/>
    </row>
    <row r="125" spans="14:16" ht="15">
      <c r="N125" s="38"/>
      <c r="O125" s="40"/>
      <c r="P125" s="39"/>
    </row>
    <row r="126" spans="14:16" ht="15.75" thickBot="1">
      <c r="N126" s="38"/>
      <c r="O126" s="43"/>
      <c r="P126" s="44" t="s">
        <v>131</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Cristiane</dc:creator>
  <cp:keywords/>
  <dc:description/>
  <cp:lastModifiedBy>Cristiane</cp:lastModifiedBy>
  <dcterms:created xsi:type="dcterms:W3CDTF">2020-11-18T15:32:06Z</dcterms:created>
  <dcterms:modified xsi:type="dcterms:W3CDTF">2020-11-18T15:32:09Z</dcterms:modified>
  <cp:category/>
  <cp:version/>
  <cp:contentType/>
  <cp:contentStatus/>
</cp:coreProperties>
</file>