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675" windowHeight="7230" activeTab="0"/>
  </bookViews>
  <sheets>
    <sheet name="Plan1" sheetId="1" r:id="rId1"/>
  </sheets>
  <definedNames/>
  <calcPr fullCalcOnLoad="1"/>
</workbook>
</file>

<file path=xl/sharedStrings.xml><?xml version="1.0" encoding="utf-8"?>
<sst xmlns="http://schemas.openxmlformats.org/spreadsheetml/2006/main" count="893" uniqueCount="254">
  <si>
    <t>PREFEITURA MUNICIPAL DE LUCELIA
CNPJ: 44.919.918/0001-04</t>
  </si>
  <si>
    <t>PP</t>
  </si>
  <si>
    <t>R</t>
  </si>
  <si>
    <t>DIGITAÇÃO ELETRÔNICA DA PROPOSTA</t>
  </si>
  <si>
    <t>PREGÃO PRESENCIAL</t>
  </si>
  <si>
    <t>SEQUENCIA: 11</t>
  </si>
  <si>
    <t>Data Abertura: 18/08/2021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</si>
  <si>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</si>
  <si>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</si>
  <si>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</si>
  <si>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</si>
  <si>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</si>
  <si>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</si>
  <si>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</si>
  <si>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</si>
  <si>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</si>
  <si>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</si>
  <si>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</si>
  <si>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</si>
  <si>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</si>
  <si>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</si>
  <si>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</si>
  <si>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</si>
  <si>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</si>
  <si>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Água sanitária, galão de 1 litro, produto a base de cloro, composto de hipoclorito de sódio, hidróxido de sódio, cloreto de sódio e água com teor de cloro ativo 2,0% à 2,5% p/p, administrativos determinado pela ANVISA.</t>
  </si>
  <si>
    <t>GAL</t>
  </si>
  <si>
    <t>Aberta</t>
  </si>
  <si>
    <t xml:space="preserve">Água sanitária, galão de 5 litros, produto a base de cloro, composto de hipoclorito de sódio, hidróxido de sódio, cloreto de sódio e água com teor de cloro ativo 2,0% à 2,5% p/p, administrativos determinado pela ANVISA.
</t>
  </si>
  <si>
    <t xml:space="preserve">Álcool aromatizante - tipo etílico, 46%, com fragrância Kairo ou Geovana, galão de 5 litros, embalagem plástica inquebrável e tampa de rosca. As embalagens devem conter: dados de identificação do produto, número de lote, data de fabricação, validade mínima de 12 meses, composição, nome do químico responsável, modo de usar, precauções, recomendações para o armazenamento, notificado na Anvisa.
</t>
  </si>
  <si>
    <t xml:space="preserve">Álcool comum, tipo etílico 92,6 a 93,8 INP P/P A 15ºC, validade 3 anos, embalado em caixas com 12 unidades, embalagem plástica inquebrável, tampa de rosca de 1 L. As embalagens devem conter: composição, nome do químico responsável, modo de usar, precauções, recomendações para armazenamento e selo do INMETRO.
</t>
  </si>
  <si>
    <t>CX</t>
  </si>
  <si>
    <t xml:space="preserve">Álcool etílico hidratado - para uso doméstico - 46º INPM, selo do INMETRO e registro na ANVISA , número do lote, fabricação e com validade mínima de 12 meses no ato da entrega, com tampa de rosca para facilitar o manuseio, com sac da empresa. Frasco plástico com rótulo impresso no plástico de 1000 ml. Caixa com 12 unidades.
</t>
  </si>
  <si>
    <t xml:space="preserve">Álcool gel antisséptico para uso profissional armazenado em embalagem plástica com válvula pump, contendo no mínimo 400 ml, princípio ativo: etanol 70%, selo do INMETRO e registro na ANVISA, número do lote, fabricação e com validade mínima de 12 meses no ato da entrega.
</t>
  </si>
  <si>
    <t>UN</t>
  </si>
  <si>
    <t xml:space="preserve">Álcool líquido armazenado em embalagem plástica com borrifador, aproximadamente 500 ml, princípio ativo: etanol 70%, selo do INMETRO e registro na ANVISA, número do lote, fabricação e com validade mínima de 12 meses no ato da entrega.
</t>
  </si>
  <si>
    <t xml:space="preserve">Álcool Líquido Etílico Hidratado 70° INPM 1 Litro, selo do INMETRO e registro na ANVISA, número do lote, fabricação e com validade mínima de 12 meses no ato da entrega, com tampa de rosca. Caixa com 12 unidades.
</t>
  </si>
  <si>
    <t xml:space="preserve">Amaciante de roupas, apresentação em galão de 2 litros, em embalagem plástica, com validade de no mínimo 24 meses . Composição físico-química: Cloreto de Diaquil Dimetil Amônio, Corante, Fragrância e Água, princípio ativo cloreto de diaquil dimetil amônia a 75% aumenta a vida útil das fibras, facilitando o processo de passar, efeito antiestático, recomendações para armazenamento e administrativo pela ANVISA.
</t>
  </si>
  <si>
    <t xml:space="preserve">Amaciante de roupas, apresentação em galão de 5 litros, em embalagem plástica, com validade de no mínimo  24 meses . Composição fisico-química: Cloreto de Diaquil Dimetil Amônio, Corante, Fragrância e Água, princípio ativo cloreto de diaquil dimetil amônia a 75%. aumenta a vida util das fibras, facilitando o processo de passar, efeito antiestático. 
</t>
  </si>
  <si>
    <t xml:space="preserve">Antitranspirante Roll-on (unissex), 50 ml, com fragrância e neutro. Na embalagem deverá constar a data da fabricação e a data de validade.
</t>
  </si>
  <si>
    <t xml:space="preserve">Aparelho de barbear descartável, de boa qualidade, com no mínimo 02 lâminas, indicado para peles sensíveis, com formato ergonômico, cabeça e lâminas flexíveis. 
</t>
  </si>
  <si>
    <t xml:space="preserve">Aparelho de repelente elétrico 35 ml.
</t>
  </si>
  <si>
    <t xml:space="preserve">Ativado para limpeza automotiva tambor de 50 Litros. Composição: Lauril Éter Sulfato de Sódio, ácido Sulfônico, Ácido Fosfórico, Ácido Clorídrico, Hidróxido de sódio, corante, conservante e água.
</t>
  </si>
  <si>
    <t>TAMB</t>
  </si>
  <si>
    <t xml:space="preserve">Ativado concentrado para chassis, diluição mínima de 1 litro de produto para 20 litros de água, validade de 12 meses. Tambores de 200 l.
</t>
  </si>
  <si>
    <t xml:space="preserve">Bacia plástica não reciclada, fabricado em material atóxico de alta densidade e alta resistência ao impacto com parede e fundos reforçados, graduados, capacidade de 08 litros.
</t>
  </si>
  <si>
    <t xml:space="preserve">Bacia plástica não reciclada, fabricado em material atóxico de alta densidade e alta resistência a impacto com parede e fundos reforçados, graduados, com medidas aproximadas 340X165 mm, variação máxima de 3 mm, capacidade de 12 litros ou 13,5 litros.
</t>
  </si>
  <si>
    <t xml:space="preserve">Bacia plástica não reciclada, fabricado em material atóxico de alta densidade e alta resistência ao impacto com parede e fundos reforçados, graduados, capacidade de 15 litros.
</t>
  </si>
  <si>
    <t xml:space="preserve">Bacia plástica não reciclada, fabricado em material, atóxico de alta densidade e alta resistência a impacto com parede e fundos reforçados, graduados, com medidas aproximadas 556x221 mm, variação máxima de 3 mm capacidade de 27,50 litros.
</t>
  </si>
  <si>
    <t xml:space="preserve">Bacia plástica não reciclada, fabricado em material atóxico de alta densidade e alta resistência a impacto com parede e fundos reforçados, graduados, com medidas aproximadas 556x221 mm, variação máxima de 3 mm, capacidade de até 50 litros.
</t>
  </si>
  <si>
    <t xml:space="preserve">Balde plástico fabricados em polietileno, fabricado em material atóxico, de alta densidade e alta resistência a impacto, com parede e fundos reforçados, graduado, com medidas aproximadas 296x269x265mm, variação de 3mm capacidade de 8 ou 8,5 litros alça plástica anatômica reforçada.
</t>
  </si>
  <si>
    <t xml:space="preserve">Balde plástico não reciclada, fabricado em material atóxico de alta densidade e alta resistência a impacto, com parede e fundos reforçados, graduado, com bico direcionador, com dimensões mínimas de 328x299x294 mm, variação máxima de 3 mm capacidade de 12.000 ml, alça reforçada.  
</t>
  </si>
  <si>
    <t xml:space="preserve">Balde plástico fabricados em polietileno, fabricado em material atóxico, de alta densidade e alta resistência a impacto, com parede e fundos reforçados, graduado, com medidas aproximadas 355x323x318 mm, variação de 3mm capacidade de 15 litros alça plástica anatômica reforçada.
</t>
  </si>
  <si>
    <t xml:space="preserve">Balde plástico fabricados em polietileno, de alta densidade e alta resistência a impacto, com parede e fundos reforçados, com reforço no encaixe de alça de aço zincado, contendo no corpo a marca do fabricante, com capacidade 30 litros.
</t>
  </si>
  <si>
    <t xml:space="preserve">Balde plástico, fabricado em polietileno de alta densidade e alta resistência a impacto, com parede e fundos reforçados, com reforço no encaixe de alça de aço zincado contendo no corpo a marca do fabricante, capacidade 40 litros.
</t>
  </si>
  <si>
    <t xml:space="preserve">Bobina plástica picotada e transparente. Dimensões: 40x60 cm, contendo 400 a 500 sacos cada bobina. Matéria prima: Polietileno de Alta Densidade – PEAD. Material resistente e reforçado para guardar frutas, verduras, legumes e alimentos congelados e resfriados.
</t>
  </si>
  <si>
    <t xml:space="preserve">Borrifador de água frasco transparente, com capacidade de 300ml, composição: polipropileno, pigmento, válvula spray e metal.
</t>
  </si>
  <si>
    <t xml:space="preserve">Borrifador / Pulverizador com gatilho - Plástico 500ml.
</t>
  </si>
  <si>
    <t xml:space="preserve">Borrifador em polipropileno transparente, com capacidade para 1L. Válvula spray.
</t>
  </si>
  <si>
    <t xml:space="preserve">Bucha para banho infantil, macia, hipoalergênica, espuma de poliuretano com bactericida, não tóxica de 1,25 x 0,80 x 0,35mm.
</t>
  </si>
  <si>
    <t xml:space="preserve">Bucha Vegetal Natural para banho. 100% vegetal. Não perecível. Validade indeterminada.
</t>
  </si>
  <si>
    <t xml:space="preserve">Cabo extensor de alumínio, dimensões 2,5x160 x 2,1 cm, com rosca universal, adapta-se a altura do corpo do usuário, exigindo menos esforço, além de permitir uma postura correta no momento da limpeza de lugares pouco acessíveis, como forros e armários mais altos.
</t>
  </si>
  <si>
    <t xml:space="preserve">Caixa organizadora de 2,5L material resistente com tampa transparente dimensões mínima de 220x180x110mm.
</t>
  </si>
  <si>
    <t xml:space="preserve">Caixa organizadora de 36L material resistente com tampa, transparente dimensões mínima de 487x331x336.
</t>
  </si>
  <si>
    <t xml:space="preserve">Cera incolor de boa qualidade. Composição básica: silicone, parafina, conservante, perfume, e outras substâncias químicas permitidas (antiderrapante). Embalagem contendo 1 litro.
</t>
  </si>
  <si>
    <t xml:space="preserve">Cesto de lixo para escritório, plástico resistente, sem tampa, medindo aproximadamente 22 cm de diâmetro inferior x 26 cm de diâmetro superior x 25 cm de altura com capacidade de aproximadamente 12 litros.
</t>
  </si>
  <si>
    <t xml:space="preserve">Cesto de lixo em plástico redondo reforçado, com tampa e pedal, capacidade de aproximadamente 15 litros.
</t>
  </si>
  <si>
    <t xml:space="preserve">Cesto injetado em plástico resistente (polietileno) com armação e pedal confeccionados em aço carbono galvanizado com acabamento anticorrosivo e soldas reforçadas, ponteiras de borracha antiderrapante, com capacidade de aproximadamente 30 litros.
</t>
  </si>
  <si>
    <t xml:space="preserve">Cesto injetado em plástico resistente (polietileno) com armação e pedal confeccionados em aço carbono galvanizado com acabamento anticorrosivo e soldas reforçadas, ponteiras de borracha antiderrapante, com capacidade de aproximadamente 60 litros.
</t>
  </si>
  <si>
    <t xml:space="preserve">Cesto plástico de lixo, armação e pedal de ferro. Material: Polipropileno, armação e o pedal são confeccionados em aço carbono 1020 galvanizado, cor branco, 100L.
</t>
  </si>
  <si>
    <t xml:space="preserve">Cesto Plástico Redondo Tipo Balde Com Tampa Sobreposta Capacidade de 20 litros.
</t>
  </si>
  <si>
    <t xml:space="preserve">Cesto Plástico Redondo Tipo Balde Com Tampa Sobreposta Capacidade de 30 litros.
</t>
  </si>
  <si>
    <t xml:space="preserve">Cesto Plástico Redondo Tipo Balde Com Tampa Sobreposta Capacidade de 50 litros.
</t>
  </si>
  <si>
    <t xml:space="preserve">Cesto Plástico Redondo Tipo Balde Com Tampa Sobreposta Capacidade de 60 litros.
</t>
  </si>
  <si>
    <t xml:space="preserve">Coador de pano confeccionado em malha 100% algodão, cabo de madeira e arame galvanizado. Tamanho M aproximadamente 24cm de comprimento por 18 cm diâmetro. (Obrigatório apresentação de amostra).
</t>
  </si>
  <si>
    <t xml:space="preserve">Coador de pano confeccionado em malha 100% algodão, cabo de madeira e arame galvanizado. Tamanho G aproximadamente 28cm de comprimento por 22 cm diâmetro. (Obrigatório apresentação de amostra).
</t>
  </si>
  <si>
    <t xml:space="preserve">Coador de pano confeccionado em malha 100% algodão, cabo de madeira e arame galvanizado. Tamanho GG aproximadamente 32cm de comprimento por 23 cm diâmetro. (Obrigatório apresentação de amostra).
</t>
  </si>
  <si>
    <t xml:space="preserve">Coador de pano 100% algodão sem cabo 32 cm. 
</t>
  </si>
  <si>
    <t xml:space="preserve">Coador para café em plástico tamanho 103 (porta Filtro).
</t>
  </si>
  <si>
    <t xml:space="preserve">Colher sobremesa descartável conteúdo da embalagem: pacote com 50 unidades – tamanho 15 cm/ transparente.
</t>
  </si>
  <si>
    <t>PCT</t>
  </si>
  <si>
    <t xml:space="preserve">Condicionador adulto, de boa qualidade. Embalagem com mínimo 500 ml para todos os tipos de cabelo. Na embalagem deverá conter composição e data de validade.
</t>
  </si>
  <si>
    <t xml:space="preserve">Condicionador infantil, testado dermatologicamente, formulação suave, para todos os tipos de cabelo, embalagem de 480 ml em caixas com 12 unidades.
</t>
  </si>
  <si>
    <t xml:space="preserve">Copo descartável em poliestireno branco ou translúcido, capacidade de 100 ml. A embalagem deverá conter todos os dados de identificação, procedência e quantidade. Pacote com 100 unidades. Diâmetro de 07x05cm de altura e fundo de 4,5cm.
</t>
  </si>
  <si>
    <t xml:space="preserve">Copo descartável para água em poliestireno branco ou translúcido, capacidade de 180 ml. A embalagem deverá conter externamente os dados de identificação, procedência e quantidade em conformidade com a NBR 14865 e 13230 da ABNT. Caixa com 2500 unidades.
</t>
  </si>
  <si>
    <t xml:space="preserve">Copo descartável para todos os tipos de bebidas em polipropileno PP branco ou translúcido, capacidade de 200 ml. A embalagem deverá conter externamente os dados de identificação, procedência e quantidade em conformidade com a NBR 14865 e 13230 da ABNT.  Caixa com 2500 unidades
</t>
  </si>
  <si>
    <t xml:space="preserve">Copo para café, descartável 80 ml, normatizado em polipropileno. Caixa com 2500 unidades.
</t>
  </si>
  <si>
    <t xml:space="preserve">Creme de cabelo para hidratação, de boa qualidade. Embalagem de 1 kg, contendo a composição e data de validade.
</t>
  </si>
  <si>
    <t xml:space="preserve">Creme de cabelo para pentear, de boa qualidade. Embalagem com no mínimo 500g, para todos os tipos de cabelo. Na embalagem deverá conter composição e data de validade.
</t>
  </si>
  <si>
    <t xml:space="preserve">Creme para pentear e desembaraçar cabelos infantis, sem enxágue, dermatologicamente testado, embalagem de 300 ml em caixas com 12 unidades.
</t>
  </si>
  <si>
    <t xml:space="preserve">Creme dental, branco, de boa qualidade. Concentração de flúor ativo mínimo de 1.000 e máximo de 1.500 PPM. Ingredientes ativos mínimos: Fluoreto de Sódio, Lauril Sulfato de Sódio, Sacarina Sódica, Água, Sorbitol, Composição aromática, Corante, Hidróxido de Sódio; faixa considerada de segurança de PH 4,5 a 10,5. Embalado em caixa com todas as informações, data de fabricação e validade. Demais condições de acordo com as normas de Saúde/ Sanitárias Vigentes. Embalagem com 90g. Branco.
</t>
  </si>
  <si>
    <t xml:space="preserve">Creme hidrante corporal, de boa qualidade, 500 ml. Frasco plástico, para todos os tipos de pele, com fragrância suave. Na embalagem deverá conter composição e data de validade.
</t>
  </si>
  <si>
    <t xml:space="preserve">Desentupidor de pia sanfonado, cabo plástico pequeno.
</t>
  </si>
  <si>
    <t xml:space="preserve">Desentupidor de pia sanfonado em borracha e cabo em madeira.
</t>
  </si>
  <si>
    <t xml:space="preserve">Desentupidor de vaso sanitário em borracha com cabo de madeira de no mínimo 60 cm.
</t>
  </si>
  <si>
    <t xml:space="preserve">Desinfetante, essências variadas, 2 litros, embalagem plástica inquebrável tampa de rosca. As embalagens devem conter dados de identificação do produto, número de lote, data de fabricação, validade mínima de 12 meses, composição, nome do químico responsável, modo de usar, precauções, recomendações para armazenamento e selo do INMETRO.
</t>
  </si>
  <si>
    <t xml:space="preserve">Desinfetante, essência floral ou lavanda, 5 litros, embalagem plástica inquebrável tampa de rosca. As embalagens devem conter: dados de identificação do produto, número de lote, data de fabricação, validade mínima de 12 meses, composição, nome do químico responsável, modo de usar, precauções, recomendações para armazenamento e selo do INMETRO.
</t>
  </si>
  <si>
    <t xml:space="preserve">Detergente líquido lava-louças neutro, concentrado (frasco com 500ml), neutroaquil benzeno sulfato de sódio linear, trietanlamina lauril éter sulfato de sódio e magnésio, edta formal corantes, fragrância e água. As embalagens (no próprio frasco ou rótulo) devem conter: composição e nome do químico responsável, modo de usar, precauções, recomendações para armazenamento administrativos determinados pela ANVISA,  registro na Anvisa e selo do INMETRO, caixa com 24 unidades. (Obrigatório apresentação de amostra)
</t>
  </si>
  <si>
    <t xml:space="preserve">Dispensador de plástico para papel toalha, medindo aproximadamente 30cm altura X 26cm largura X 12 cm profundidade, compatível com papel toalha de todos os tamanhos.
</t>
  </si>
  <si>
    <t xml:space="preserve">Dispenser para Sabonete líquido ou Álcool gel, confeccionado em ABS, medindo aproximadamente 12 cm altura x 27 cm largura x 12 cm. Reservatório de aproximadamente 500 ml.
</t>
  </si>
  <si>
    <t xml:space="preserve">Embalagem para bolo ou torta, base branca, redonda, tipo S50. Tamanho: 23 cm de diâmetro e 11 cm de altura. Material: PET.
</t>
  </si>
  <si>
    <t xml:space="preserve">Embalagem para bolo ou torta, base branca, redonda, tipo S50. Tamanho: 30,3 cm de diâmetro e 9,4 cm de altura. Material: PET.
</t>
  </si>
  <si>
    <t xml:space="preserve">Escada em alumínio dobrável com 7 degraus, altura mínima de 1,98 m, com capacidade de carga de 120 kg, com limitador.
</t>
  </si>
  <si>
    <t xml:space="preserve">Escova dental adulto, com formato anatômico, confeccionada em material atóxico, com cabo em polipropileno, com no mínimo 150 mm de comprimento e com largura da cabeça medindo entre 13 e 16 mm. Com cerdas macias em nylon, polidas e arredondadas, dispostas em quatro fileiras de tufos, retas, com cantos arredondados e contendo no mínimo 32 tufos. Embalada individualmente conforme praxe do fabricante e trazendo externamente os dados de identificação e procedência.
</t>
  </si>
  <si>
    <t xml:space="preserve">Escova dental infantil com protetor de cerdas: Com especificação: Escova dental, tipo macia, infantil. Instrumento mecânico utilizado para limpeza das superfícies dentais, cabo de polipropileno, anatômico e reto, que permita correta empunhadura, com porção intermediária (pescoço). Comprimento total entre 13 a 15cm, com no mínimo 28 tufos. As cerdas deverão ser de mono filamentos sintéticos (nylon), retas, textura macia, todas com a mesma altura, pontas arredondadas, lisas, sem rebarbas, agrupadas em tufos com 32 a 42 fios de cerda por tufo. A escova deverá ser compacta, cabeça mono angulada, apresentando largura máxima entre 10 a 13mm, com 03 fileiras de tufos, podendo apresentar na ponta mais dois tufos. O material que compõe a escova dental deve ser atóxico, livre de odor ou sabor desagradável e ter resistência suficiente para não sofrer fratura durante o uso. A textura dos tufos é definida pelo diâmetro das cerdas conforme norma ISO 8627 e deve ficar no intervalo de 0,18 a 0,20mm de diâmetro constatado através de instrumentos ópticos de precisão ou de outro aparelho com precisão de leitura de no mínimo 0,01mm, com estojo plástico protetor de cerdas. A marca da escova deverá vir gravada na mesma, deverá vir embalada individualmente de forma higiênica que previna contaminação, acondicionada em caixa de papelão ou pacotes resistentes, sendo o prazo de validade 75% do total do prazo de validade do produto.
</t>
  </si>
  <si>
    <t xml:space="preserve">Escova p/ lavar roupas, cerdas de nylon, em plástico resistente e anatômico.
</t>
  </si>
  <si>
    <t xml:space="preserve">Escova para limpeza de vaso sanitário, com cabo em plástico e cerdas em nylon arredondadas, tipo vassoura c/ estojo.
</t>
  </si>
  <si>
    <t xml:space="preserve">Espanador de Penas de Avestruz número 60. Com cabo em madeira e penas naturais.
</t>
  </si>
  <si>
    <t xml:space="preserve">Esponja de lã de aço, com fios microondulados, pacotes contendo 8 unidades de 60 gramas.
</t>
  </si>
  <si>
    <t xml:space="preserve">Esponja de lã de aço, com fios microondulados, fardo com 14 pacotes contendo 8 unidades de 60 gramas.
</t>
  </si>
  <si>
    <t>FD</t>
  </si>
  <si>
    <t xml:space="preserve">Esponja para lavar louças de alta performance, multiuso de 2 faces, de poliuretano e fibra sintética com abrasivo, de 110mm X 74 mmX 23mm. Com 4 unidades
</t>
  </si>
  <si>
    <t xml:space="preserve">Esponja para lavar louças de alta performance, multiuso de 02 faces, de poliuretano e fibra sintética com abrasivo, de 110 mm X 74 mm X 23 mm. Com 40 unidades.
</t>
  </si>
  <si>
    <t xml:space="preserve">Esponja para lavar louças de alta performance, multiuso de 2 faces, de poliuretano e fibra sintética com abrasivo,  medida 110mm X 74 mm X 23mm, embalada individualmente, com descritivo do fabricante.
</t>
  </si>
  <si>
    <t xml:space="preserve">Filme plástico (rolopac), de PVC transparente e esticável, nas dimensões aproximadas 28 cm x 15 m
</t>
  </si>
  <si>
    <t xml:space="preserve">Filtro Coador de Papel para Café, de 1ª qualidade, Tamanho Nº 103, em caixas com 30 unidades.
</t>
  </si>
  <si>
    <t xml:space="preserve">Flanela para limpeza, tamanho 0,38 cm de largura por 0,58 cm de comprimento, 100% algodão, cor branca.
</t>
  </si>
  <si>
    <t xml:space="preserve">Flanela para limpeza, tamanho 0,38cm de largura por 0,58 cm de comprimento, 100% algodão, cor laranja.
</t>
  </si>
  <si>
    <t xml:space="preserve">Folha de alumínio, rolo com 30m x 7,5m.
</t>
  </si>
  <si>
    <t xml:space="preserve">Forma de Brigadeiro na cor branca n° 01. Medidas: 4,5 x 2,5 cm. Embalagem com 100 unidades.
</t>
  </si>
  <si>
    <t xml:space="preserve">Forma de Brigadeiro na cor branca n° 06. Medidas: 1,8 x 1,4 cm. Embalagem com 100 unidades.
</t>
  </si>
  <si>
    <t xml:space="preserve">Fósforo maço c/ 10 caixas, com 40 palitos cada caixa, confeccionado em madeira de 1ª qualidade, com ponta abrasiva, medindo aproximadamente 5 cm de comprimento total contendo 10 caixas com 40 palitos cada. A embalagem deverá conter o selo do INMETRO.
</t>
  </si>
  <si>
    <t xml:space="preserve">Fraldas descartáveis infantil com barreiras, tamanho P, com fibras de celulose, papel absorvente de qualidade, com proteção e máxima absorção, em pacotes com 96 unidades.
</t>
  </si>
  <si>
    <t xml:space="preserve">Fraldas descartáveis infantil com barreiras, tamanho M, com fibras de celulose, papel absorvente de qualidade, com proteção e máxima absorção, em pacotes com 80 unidades.
</t>
  </si>
  <si>
    <t xml:space="preserve">Fraldas descartáveis infantil com barreiras, tamanho G, com fibras de celulose, papel absorvente de qualidade, com proteção e máxima absorção, em pacotes com 72 unidades.
</t>
  </si>
  <si>
    <t xml:space="preserve">Fraldas descartáveis infantil com barreiras, tamanho EG, com fibras de celulose, papel absorvente de qualidade, com proteção e máxima absorção, em pacotes com 64 unidades.
</t>
  </si>
  <si>
    <t xml:space="preserve">Fralda descartável infantil tamanho SEG – Super Extra Grande de 15 a 19 kg.
</t>
  </si>
  <si>
    <t xml:space="preserve">Fraldas descartáveis geriátricas, tamanho M, Produto discreto, unissex, barreiras duplas antivazamento, gel superabsorvente, 02 Fitas ajustáveis e formato anatômico para maior conforto e segurança, indicador de umidade, com Aloe Vera e tecnologia Antiodor. Produto testado dermatologicamente e hipoalergênico comprovado por laudos técnicos.
</t>
  </si>
  <si>
    <t xml:space="preserve">Fraldas descartáveis geriátricas, tamanho G, Produto discreto, unissex, barreiras duplas antivazamento, gel superabsorvente, 02 Fitas ajustáveis e formato anatômico para maior conforto e segurança, indicador de umidade, com Aloe Vera e tecnologia Antiodor. Produto testado dermatologicamente e hipoalergênico comprovado por laudos técnicos.
</t>
  </si>
  <si>
    <t xml:space="preserve">Fraldas descartáveis geriátricas, tamanho XG, Produto discreto, unissex, barreiras duplas antivazamento, gel superabsorvente, 02 Fitas ajustáveis e formato anatômico para maior conforto e segurança, indicador de umidade, com Aloe Vera e tecnologia Antiodor. Produto testado dermatologicamente e hipoalergênico comprovado por laudos técnicos.
</t>
  </si>
  <si>
    <t xml:space="preserve">Garfo para sobremesa descartável, conteúdo da embalagem: pacote com 50 unidades de 13 cm.
</t>
  </si>
  <si>
    <t xml:space="preserve">Garrafa térmica, com tampa de rosquear aproximadamente com 1,8 litros, feita de prolipopileno com ampola de vidro. Duração aproximada da temperatura desejada 06 horas.
</t>
  </si>
  <si>
    <t xml:space="preserve">Garrafa térmica de pressão, capacidade para 1,0 litro, medindo aproximadamente 144x118x313 mm, ampola de vidro, corpo plástico, botão "press", jato direcionado e bico corta pingos, alta qualidade, duração aproximada de temperatura desejada de 06 horas, garantia de fábrica e validade indeterminada.
</t>
  </si>
  <si>
    <t xml:space="preserve">Garrafa térmica de pressão, capacidade para 1,8 litros, medindo aproximadamente 148x128x365 mm, ampola de vidro, corpo plástico, botão "press", jato direcionado e bico corta pingos, alta qualidade, duração aproximada de temperatura desejada de 06 horas, garantia de fábrica e validade indeterminada.
</t>
  </si>
  <si>
    <t xml:space="preserve">Garrafão térmico com tampa de rosca, capacidade para 3,5 litros, medindo aproximadamente 240 x 150 x 210 mm, composição: PEAD com isolamento em PU, duração aproximada de temperatura desejada acima de 08 horas, garantia de fábrica e validade indeterminada.
</t>
  </si>
  <si>
    <t xml:space="preserve">Garrafão térmico com tampa de rosca, capacidade para 5 litros, medindo aproximadamente 240 x 150 x 210 mm, composição: PEAD com isolamento em PU, duração aproximada de temperatura desejada acima de 08 horas, garantia de fábrica e validade indeterminada;
</t>
  </si>
  <si>
    <t xml:space="preserve">Gel dental sem corantes e sem flúor, embalagem com 50g, para crianças de 0 a 5 anos.
</t>
  </si>
  <si>
    <t xml:space="preserve">Guardanapo de papel branco, medindo aproximadamente 33 x 33 cm, com boa capacidade de absorção, sem furos, materiais estranhos sujidades, embalado em pacotes plásticos com 50 unidades, reembalados em caixa de papelão, conforme a praxe do fabricante de forma a garantir a higiene e integridade do produto até seu uso. A embalagem deverá conter externamente os dados de identificação procedência e quantidade.
</t>
  </si>
  <si>
    <t xml:space="preserve">Guardanapo para boca, branco, quadrado, folha simples, medindo aproximadamente 12cm x 12cm fechado, contendo 50 unidades.
</t>
  </si>
  <si>
    <t xml:space="preserve">Hastes Flexíveis. Hastes de Polipropileno, com pontas 100% algodão e tratamento antigerme, embalagem com no mínimo 75 unidades.
</t>
  </si>
  <si>
    <t xml:space="preserve">Higienizador de mãos em gel antisséptico 70° INPM/77º GL, composição alcohol, aqua, carbomer, tricosan, Aminomethyl Propanol, glycerin, Propylene Glycol, com registro na Ministério da Saúde, frasco de 500 ml.
</t>
  </si>
  <si>
    <t xml:space="preserve">Hipoclorito de Sódio. Desinfetante para Hotifrutícolas. Sanitizante para frutas, legumes e verduras, equipamentos e utensílios em áreas de manipulação de alimentos. Registro na ANVISA, e rótulo contendo dados da empresa, identificação do produto, número do lote, data de fabricação e data de validade mínima de 12 meses. Pote contendo 1 kg.
</t>
  </si>
  <si>
    <t>PT</t>
  </si>
  <si>
    <t xml:space="preserve">Inseticida aerosol, multinseticida, eficaz contra pernilongos, moscas, mosquitos, baratas e mosquito da dengue, peso mínimo de 177g isento de CFC, sem espuma, frasco com no mínimo 300ml, com nome do fabricante, prazo de validade e registro no ministério da saúde.
</t>
  </si>
  <si>
    <t xml:space="preserve">Kit de pia para cozinha em alumínio decorado. Contém: Lixeira com tampa, medida aproximada: 8 cm de altura, 25 de largura e 19 cm de profundidade, porta sabão, medida aproximadamente 16 cm de altura , 8,5 cm de largura boca superior e 5,5cm largura inferior e porta detergente medida aproximada: altura 9,5 cm por 14,5 cm de circunferência.
</t>
  </si>
  <si>
    <t xml:space="preserve">Lenço umedecido para higienização, folhas macias, tamanho: comprimento entre 19 a 21 cm e largura entre 12 a 14 cm, testado dermatologicamente.  Pacote com 96 unidades.
</t>
  </si>
  <si>
    <t xml:space="preserve">Limpa alumínio, frasco contendo 500ml com tampa dosadora. Composição: tensoativos não iônicos, abrasivos, corante e água.
</t>
  </si>
  <si>
    <t>FR</t>
  </si>
  <si>
    <t xml:space="preserve">Limpa vidros, frasco 500 ml, Composição Química: Tensoativos, Solventes Específicos, Desengordurante, Corante, Essência e Água Princípio Ativo: Álcool Isopropílico.
</t>
  </si>
  <si>
    <t xml:space="preserve">Limpador com brilho, para ser utilizado em piso impermeabilizado. Composição: Nonil Fenol Etoxilado, conservante (derivado de isotiazolinonas), coadjuvante, copolimero acrílico, corante, fragrância e água; embalado em galão de 5 litros, devera conter no rotulo do produto; nome do fabricante, lote, prazo de validade.
</t>
  </si>
  <si>
    <t xml:space="preserve">Limpador multiuso 500 ml, liquido composição básica ou equivalente, embalagem em frasco plástico, produto sujeito a verificação no ato da entrega procedimentos administrativos determinados pela ANVISA. (Tipo veja, ajax, ypê ou superior).
</t>
  </si>
  <si>
    <t xml:space="preserve">Limpador multiuso 5L, liquido composição básica ou equivalente, embalagem em frasco plástico, produto sujeito a verificação no ato da entrega procedimentos administrativos determinados pela ANVISA.
</t>
  </si>
  <si>
    <t xml:space="preserve">Lixas de unha, de boa qualidade, com no mínimo 12 cm de comprimento.
</t>
  </si>
  <si>
    <t xml:space="preserve">Lixa Grande com cabo de Madeira Para os Pés reta com aproximadamente 30 cm de comprimento.
</t>
  </si>
  <si>
    <t xml:space="preserve">Lixeira em plástico reforçado, com tampa e pedal, capacidade de aproximadamente 15 litros.
</t>
  </si>
  <si>
    <t xml:space="preserve">Lixeira em plástico reforçado, com tampa e pedal, capacidade de aproximadamente 30 litros.
</t>
  </si>
  <si>
    <t xml:space="preserve">Lixeira em material plástico reforçado, com tampa vai e vem, para capacidade de aproximadamente 15 litros.
</t>
  </si>
  <si>
    <t xml:space="preserve">Lixeira em material plástico reforçado, com tampa vai e vem, para capacidade de aproximadamente 30 litros.
</t>
  </si>
  <si>
    <t xml:space="preserve">Lustra móveis, cremoso, frasco de material resistente com 200 ml, embalados em caixa. Apresentar registro dos produtos junto ao Ministério da Saúde/ ANVISA.
</t>
  </si>
  <si>
    <t xml:space="preserve">Lustra móveis, cremoso, frasco de material resistente com 500 ml, embalados em caixa. Apresentar registro do produtos junto ao Ministério da Saúde/ ANVISA.
</t>
  </si>
  <si>
    <t xml:space="preserve">Luva de borracha Tipo Luva de borracha forrada para limpeza, palma antiderrapante confeccionado em latéx natural, com formato anatômico, tamanhos P, M e G, embalagem contendo 01 par, na cor verde, com n° do lote e prazo de validade, com certificado de aprovação do ministério do trabalho. 
</t>
  </si>
  <si>
    <t>PRS</t>
  </si>
  <si>
    <t xml:space="preserve">Luva plástica descartável e transparente. Contendo no pacote 100 unidades. Matéria prima: Polietileno 100%. Tamanho único. Para segurança e proteção das mãos, sendo de uso exclusivo nas áreas de manipulação e distribuição dos alimentos.
</t>
  </si>
  <si>
    <t xml:space="preserve">Mangueira de jardim antitorção 30 metros, de boa qualidade, com engate rápido, esguicho regulável e adaptador.
</t>
  </si>
  <si>
    <t xml:space="preserve">Neutralizador de odores, 360 ml, com perfumes variados aerosol.
</t>
  </si>
  <si>
    <t xml:space="preserve">Pá de Lixo Plástica, largura 22cm e profundidade 18cm, cabo 60cm plastificado.
</t>
  </si>
  <si>
    <t xml:space="preserve">Pá de lixo em metal, com cabo longo e fixo.
</t>
  </si>
  <si>
    <t xml:space="preserve">Palito de dente de madeira; no formato roliço e pontiagudo; medindo 65 x 2,0 mm; embalagem de papelão c/ 200 unidades.
</t>
  </si>
  <si>
    <t xml:space="preserve">Palito de fósforo confeccionado em madeira de 1ª qualidade, com ponta abrasiva, medindo aproximadamente 6 cm de comprimento total, acondicionados em caixas resistentes, contendo aproximadamente 40 palitos. A embalagem deverá conter o selo do INMETRO.
</t>
  </si>
  <si>
    <t xml:space="preserve">Palito de fósforo em madeira, de segurança longos com 5 cm, caixa com 240 palitos. A embalagem deve apresentar selo do INMETRO.
</t>
  </si>
  <si>
    <t xml:space="preserve">Palito grande para churrasco com 100 unidades, medindo 25 cm de comprimento.
</t>
  </si>
  <si>
    <t xml:space="preserve">Palito para sorvete de madeira, ponta quadrada. Medidas aproximadas: 01 cm de largura/ 11,5 cm de altura/ 02 mm de espessura. Pacotes c/ no mínimo 50 palitos.
</t>
  </si>
  <si>
    <t xml:space="preserve">Pano de prato 100% algodão alvejado, com estampa, medindo aproximadamente 50x70cm.
</t>
  </si>
  <si>
    <t xml:space="preserve">Pano de prato 100% algodão alvejado, sem estampa, medindo aproximadamente 50x70cm.
</t>
  </si>
  <si>
    <t xml:space="preserve">Pano de prato felpudo, 100% Algodão, aproximadamente 50x70 cm, com estampa.
</t>
  </si>
  <si>
    <t xml:space="preserve">Panos de limpeza 60 cm x 33 cm, composto por 100% de fibras de viscose, látex sintético agente bacteriostático (Triclosan).
</t>
  </si>
  <si>
    <t xml:space="preserve">Pano de limpeza de microfibra composto por 80% de poliéster e 20% poliamida, cores variadas e de tamanho aproximado de 30 X 30 cm.
</t>
  </si>
  <si>
    <t xml:space="preserve">Panos multiuso. Panos em rolos de 30 cm X 300 m picotados, tipo perflex. São 100% biodegradáveis, reutilizáveis, não soltam fiapos, são resistentes e de fácil lavagem. Composição: viscose e poliéster. Utilizados para higiene de superfícies e ambientes da cozinha, absorvem gorduras e demais sujidades. Cores: azul ou laranja ou verde
</t>
  </si>
  <si>
    <t>ROL</t>
  </si>
  <si>
    <t xml:space="preserve">Papel higiênico, de fibra natural 100% celulósica e virgem, neutro, extra branco, extra resistente, folha macia, dupla e picotado, medindo 10 cm de largura por 30 metros de comprimento. Fardo com 64 unidades.
</t>
  </si>
  <si>
    <t xml:space="preserve">Papel higiênico rolon neutro, branco, folha dupla e macia, absorvente, 100% fibras celulósicas virgem, medindo 250m x 10cm. O produto deverá ser entregue na caixa original do fabricante, contendo na parte externa: nome do fabricante, cnpj, quantidade de rolos e as medidas do mesmo. Obs: No dia da licitação a amostra deverá ser apresentada conforme o descritivo acima.
</t>
  </si>
  <si>
    <t xml:space="preserve">Papel Toalha multiuso bobina c/60fl Embalagem: Contém 2 rolos com 60 folhas duplas de papel toalha Dimensões: 19cm x 22cm cada. 
</t>
  </si>
  <si>
    <t xml:space="preserve">Papel toalha, interfolha, classe, alta absorção, na cor branca luxo extra, 02(duas) dobras, com 100% celulósica, celulose virgem, largura de 21 x 22,5 cm, com oscilação a menor permitida de 0,5 cm no comprimento e 0,5 cm na largura. Embalagem original do fabricante, em plástico, super resistente, formato retangular, firme, que proteja higienicamente o produto e possibilite perfeita estocagem através de empilhamento. Aparência: uniforme e sem aparas, pacote de 1000 folhas, embalagem com dados de  identificação do produto e marca do fabricante. Deverá ser apresentado laudo analítico do produto junto com a proposta.
</t>
  </si>
  <si>
    <t xml:space="preserve">Pedra sanitária, com rede protetora e gancho, perfumes variados, sem paradiclorobenzeno, embalagem individual em caixa.
</t>
  </si>
  <si>
    <t xml:space="preserve">Porta filtro de café com adaptador n° 103. De plástico térmico. Tamanho: 11,5 x 15 x 14.
</t>
  </si>
  <si>
    <t xml:space="preserve">Porta filtro para café em plástico tamanho 103.
</t>
  </si>
  <si>
    <t xml:space="preserve">Pote de plástico com tampa, de aproximadamente 600 ml de armazenamento.
</t>
  </si>
  <si>
    <t xml:space="preserve">Pote de plástico com tampa, de aproximadamente 1,5 Litros de armazenamento.
</t>
  </si>
  <si>
    <t xml:space="preserve">Pote de plástico com tampa, de aproximadamente 2 Litros de armazenamento.
</t>
  </si>
  <si>
    <t xml:space="preserve">Pote de plástico com tampa, de aproximadamente 3 Litro de armazenamento.
</t>
  </si>
  <si>
    <t xml:space="preserve">Prato descartável sortido 15 cm c/10.
</t>
  </si>
  <si>
    <t xml:space="preserve">Pregadores de roupas de plástico, cartela com 12 unidades.
</t>
  </si>
  <si>
    <t xml:space="preserve">Querosene e removedor perfumado, contendo 1 litro, registrado na ANVISA.
</t>
  </si>
  <si>
    <t xml:space="preserve">Refil de repelente elétrico líquido, 35 ml.
</t>
  </si>
  <si>
    <t>RF</t>
  </si>
  <si>
    <t xml:space="preserve">Removedor de esmaltes. A base de acetado de etila com acetona, aspecto físico líquido. – Frasco com 90 ml a 100 ml.
</t>
  </si>
  <si>
    <t xml:space="preserve">Removedor para limpar piso - removedor com alto poder de emulsificação e saponificação de sujeita e graxa, podendo ser usado em qualquer tipo de piso frio lavável. Composição: Hidróxido de sódio, espessante, tensoativo não iônico, coadjuvante, solvente, adjuvante, sequestrante, dispersante, fragrância e veículo, contendo nome do químico responsável, validade de 36 meses e registro na ANVISA Embalagem de 5 Litros.
</t>
  </si>
  <si>
    <t xml:space="preserve">Rodo para pia em plástico, com proteção antimicrobiana.
</t>
  </si>
  <si>
    <t xml:space="preserve">Rodo de borracha preso com metal, cabo alumínio, materiais suporte metal reforçado, comprimento suporte 1.50 cm x 70, qualidade de borrachas 02.
</t>
  </si>
  <si>
    <t xml:space="preserve">Rodo de plástico 40 cm, de polipropileno com duas borrachas na base, madeira master e EVA e cabo de madeira com 1,20 cm.
</t>
  </si>
  <si>
    <t xml:space="preserve">Rodo de plástico 50 cm, base de alumínio, com duas borrachas na base, madeira master e EVA e cabo de alumínio com 1,20 cm.
</t>
  </si>
  <si>
    <t xml:space="preserve">Rodo plástico 60 cm, de polipropileno, com duas borrachas na base, madeira master e EVA, com cabo de madeira de 1,50 metros.
</t>
  </si>
  <si>
    <t xml:space="preserve">Rodo plástico 40cm, de polipropileno, madeira master e EVA, com cabo de madeira 1,50 metros.
</t>
  </si>
  <si>
    <t xml:space="preserve">Sabão em pedra neutro, 200 g (pacote com 5 unid.) COMPOSIÇÃO: Sabão de ácidos graxos de soja, coadjuvante, glicerina, agente anti-redepositante e água, alta resistência à água, pedra dura, devendo constar na embalagem data de fabricação, prazo de validade e registro junto ao Ministério da Saúde  e selo do INMETRO, testado dermatologicamente. (Obrigatório apresentação de amostra)
</t>
  </si>
  <si>
    <t xml:space="preserve">Sabão em pó, tipo detergente, biodegradável, concentrado. Composição: tensoativo aniônico, sequestrante, coadjuvante, alcalinizante, branqueador óptico, pigmento, perfume e tensoativo biodegradável (alquibenzeno sulfatnato de sódio), branqueador, embalagem de 1kg. As embalagens (no próprio frasco ou rótulo devem conter: composição e nome do químico responsável, modo de usar, precauções, recomendações para armazenamento, prazo de validade e selo do INMETRO. Equivalente ou superior as marcas Tixan Ypê, Surf, Urca) (Obrigatório apresentação de amostra)
</t>
  </si>
  <si>
    <t xml:space="preserve">Sabão em pó, tipo detergente, biodegradável, concentrado. Composição: tensoativo aniônico, tamponantes, coadjuvantes, sinergista, corantes, enzimas, branqueador óptico, fragrâncias e carga. Contém alquil benzeno sulfonato de sódio, embalagem de 5kg. As embalagens (no próprio frasco ou rótulo devem conter: composição e nome do químico responsável, modo de usar, precauções, recomendações para armazenamento, prazo de validade, registro na Anvisa e selo do INMETRO. Equivalente ou superior as marcas Tixan Ypê, Surf, Urca) (Obrigatório apresentação de amostra)
</t>
  </si>
  <si>
    <t xml:space="preserve">Sabão para lavagem de piso, acondicionado em galões de 5L. As embalagens (no próprio frasco ou rótulo) devem conter: composição e nome do químico responsável, modo de usar, precauções, recomendações para armazenamento, registro na ANVISA e selo do INMETRO.
</t>
  </si>
  <si>
    <t xml:space="preserve">Sabonete em barra antibacteriano, dermatologicamente testado. Barras de aproximadamente 85g, fragrâncias variadas, de boa qualidade. A embalagem deve conter: composição, validade e registro no órgão competente.
</t>
  </si>
  <si>
    <t xml:space="preserve">Sabonete líquido baby glicerinado, testado dermatologicamente e hipoalergênico, para uso em crianças de 0 a 2 anos, caixa contendo 24 frasco contendo no mínimo 200 ml,  deverá ser apresentado junto com a amostra o laudo hipoalergênico (ensaio de fototoxidade e fotossensibilização)
</t>
  </si>
  <si>
    <t xml:space="preserve">Sabonete líquido infantil para banho, neutro, embalagem de 250 ml, acondicionado em caixas com 12 unidades, testado dermatologicamente.
</t>
  </si>
  <si>
    <t xml:space="preserve">Sabonete líquido perolado com hidratante, para higiene das mãos, em frasco contendo 1 litro, com rótulo de identificação e registro na ANVISA. Fragrância sujeita a aprovação.
</t>
  </si>
  <si>
    <t xml:space="preserve">Sabonete líquido perolado com hidratante, para higiene das mãos em galão de 5 litros, com rótulo de identificação. Produto sujeito a verificação no ato da entrega. Fragrância sujeita a aprovação. (erva doce, aveia e mel).
</t>
  </si>
  <si>
    <t xml:space="preserve">Sabonete líquido, neutro, embalagem entre 250 ml e 400 ml com válvula pump, acondicionado em caixas com 12 unidades, com rótulo de identificação e registro na ANVISA.
</t>
  </si>
  <si>
    <t xml:space="preserve">Sabonete para assepsia das mãos, eliminando germes e bactérias, sem agredir a pele, com eficácia de 99,99% de eliminação, PH neutro, sem cheiro, e que sua formulação seja a base de água, possuindo Triclosan 0,5%. Produto registrado na ANVISA, contendo no rótulo: dados da empresa, identificação do produto, número do lote, data de fabricação e data de validade mínima de 12 meses. Específico para uso em cozinhas. Embalagens: de 500 ml (frasco com válvula).
</t>
  </si>
  <si>
    <t xml:space="preserve">Sabonete para assepsia das mãos, eliminando germes e bactérias, sem agredir a pele, com eficácia de 99,99% de eliminação, PH neutro, sem cheiro, e que sua formulação seja a base de água, possuindo Triclosan 0,5%. Produto registrado na ANVISA, contendo no rótulo: dados da empresa, identificação do produto, número do lote, data de fabricação e data de validade mínima de 12 meses. Específico para uso em cozinhas. Embalagens: 1 litro (frasco com válvula).
</t>
  </si>
  <si>
    <t xml:space="preserve">Saco alvejado branco 100% algodão, medindo aproximadamente 50x80.
</t>
  </si>
  <si>
    <t xml:space="preserve">Saco de amostra. Saco com tarja branca para escrever. Tamanho 12x25 cm, com descrição para usar com alimentos quentes e frios. Usado em cozinha para coletar as amostras de alimentos. Pacotes com 500 ou 1.000 unidades.
</t>
  </si>
  <si>
    <t xml:space="preserve">Saco leitoso com 100 L.
</t>
  </si>
  <si>
    <t xml:space="preserve">SACO PARA PIPOCA Nº 1. Informações do produto: Saco para Pipoca nº 1 - Liso – papel - 7 x 10 cm - pacote 50 unidades. Informações técnicas Dimensões: 7 x 10 cm Material: papel, cor: branco.
</t>
  </si>
  <si>
    <t xml:space="preserve">SACO PARA PIPOCA Nº 3. Informações do produto: Saco para Pipoca nº 3 - Liso – papel - 7,5 x 14 cm - pacote 50 unidades. Dimensões 7,5 x 14. Material - papel, cor – branco.
</t>
  </si>
  <si>
    <t xml:space="preserve">Saco Plástico P/ Cestas Básicas 80x60 – Pacotes com 100 unidades. Alta Densidade, Transparente. Dimensões: 80x60. Suporta de 25-30 kg.
</t>
  </si>
  <si>
    <t xml:space="preserve">SACO PLASTICO PARA HOT DOG / LANCHE TAMANHO: 24 X 18cm, acondicionados em pacotes com no mínimo 50 unidades.
</t>
  </si>
  <si>
    <t xml:space="preserve">Saco plástico multiuso transparente para freezer e micro-ondas, capacidade para 5 kg, rolo com 100 unidades.
</t>
  </si>
  <si>
    <t xml:space="preserve">Saco plástico transparente, embalagem em polietileno – 20 x 20.
</t>
  </si>
  <si>
    <t xml:space="preserve">Saponáceo líquido, princípio ativo ácido dodecibenzeno sulfônico 90%, composição química: ácido dodecilbenzeno sulfônico linear, espessante, alcalinizante, abrasivo, conservante, corante, fragrância e veículo, líquido viscoso branco, uso geral, frasco com 300ml. As embalagens devem conter: dados de identificação do produto, número de lote, data de fabricação, validade mínima de 12 meses, composição, nome do químico responsável, modo de usar, precauções, recomendações para armazenamento e selo do INMETRO.
</t>
  </si>
  <si>
    <t xml:space="preserve">Shampoo de hidratação intensiva, adequado para ser utilizado em todos os tipos de cabelo. Com fórmula suave para limpeza, sem ressecamento dos fios. Possui agente ativo para tratamento e proteção dos fios. Frasco de 350 ml a 400 ml.
</t>
  </si>
  <si>
    <t xml:space="preserve">Shampoo infantil, testado dermatologicamente, formulação suave e PH neutro. Embalagem de 480ml, para todos os tipos de cabelo, em caixas com 12 unidade.
</t>
  </si>
  <si>
    <t xml:space="preserve">Shampoo automotivo para lataria diluição de 1 Litro de produto para 20 Litros de água, validade de 12 meses. Tambores com 200 Litros
</t>
  </si>
  <si>
    <t xml:space="preserve">Soda caustica líquida embalagem de 1 litro.
</t>
  </si>
  <si>
    <t xml:space="preserve">Solupan tambor de 50 Litros. Composição química: tensoativo aniônico, alcalinizante, coadjuvante, sequestrante, conservante, corante e veículo. Princípio ativo: Hidróxido de sódio 50%.
</t>
  </si>
  <si>
    <t xml:space="preserve">Solupan tambor de 200 Litros. Composição química: tensoativo aniônico, alcalinizante, coadjuvante, sequestrante, conservante, corante e veículo. Princípio ativo: Hidróxido de sódio 50%.
</t>
  </si>
  <si>
    <t xml:space="preserve">Tampa para copo descartável de 100 ml transparente. Embalagem com 100 unidades.
</t>
  </si>
  <si>
    <t xml:space="preserve">Tapete capacho sanitizante pedilúvio mais tapete secante Antiderrapante, Antichamas, Antifúngico, base emborrachada. Resistente para alto tráfego de pessoas. 47x75cm.
</t>
  </si>
  <si>
    <t xml:space="preserve">Toalha de mesa de plástico flanelada, estampada, medindo 1,60 x 2,50 m.
</t>
  </si>
  <si>
    <t xml:space="preserve">Toalha De Mesa Quadrada com no mínimo 50% de algodão, cores variadas, medida mínima 1,40 m x 1,40 m
</t>
  </si>
  <si>
    <t xml:space="preserve">Toalha de banho branca felpuda de 1ª qualidade, confeccionada em 96% algodão 04% poliéster com aproximadamente 67X135 cm.
</t>
  </si>
  <si>
    <t xml:space="preserve">Toalha de rosto felpuda de primeira qualidade, confeccionada em 100% algodão, medindo aproximadamente 70 x 50 cm. Cores variadas.
</t>
  </si>
  <si>
    <t xml:space="preserve">Toalha para banho felpuda de primeira qualidade, com capuz, tamanho 70cm x 80cm, 100% algodão.
</t>
  </si>
  <si>
    <t xml:space="preserve">Touca com faixa em tecido leve, e redinha de tule de alta qualidade, com elástico na parte de trás ajustável. Tamanho único. Na cor branca.
</t>
  </si>
  <si>
    <t xml:space="preserve">Vassoura Caipira (Palha) com cabo de madeira de no mínimo 1,20 metros de comprimento e palhas com 03 costuras.
</t>
  </si>
  <si>
    <t xml:space="preserve">Vassoura de pelo sintético, com base de madeira 40cm, cabo 120mm.
</t>
  </si>
  <si>
    <t xml:space="preserve">Vassoura de piaçava com cabo de madeira fixado ao taco e este ao corpo através do revestimento com folha de flandres. Com altura mínima da piaçava com no mínimo 12 cm e largura do leque de 25 cm, medindo aproximadamente 1,20m.
</t>
  </si>
  <si>
    <t xml:space="preserve">Vassouras com cerdas de nylon, com no mínimo leque 33cm x altura das cerdas 13cm x espessura 9cm e pontas desfiadas, com no mínimo 58 tufos, base em polipropileno, com capa, fixação do cabo com sistema de rosca, cabo de madeira em farpas e revestido, medindo aproximadamente 1,20m.
</t>
  </si>
  <si>
    <t xml:space="preserve">Vassoura com cerdas de nylon, cerdas de no mínimo 10cm de comprimento e pontas desfiadas, plumadas, com no mínimo 58 tufos, base em polipropileno, com capa, fixação do cabo com sistema de rosca, cabo de madeira plastificado, e com ponteira plástica, medindo aproximadamente 1,50m.
</t>
  </si>
  <si>
    <t xml:space="preserve">Vassouras com cerdas de nylon 21,5 x 15,1 x 4cm com cabo.
</t>
  </si>
  <si>
    <t xml:space="preserve">Vassourão de nylon base plástica 30cm, tipo gari, com cabo de madeira 1,20mt
</t>
  </si>
  <si>
    <t xml:space="preserve">Vassourão de pelo 60 cm com cabo de madeira de 150 cm, plastificado e com ponteira plástica.
</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</si>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</sst>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45">
      <c r="A17">
        <v>13</v>
      </c>
      <c r="B17">
        <v>11</v>
      </c>
      <c r="C17">
        <v>2021</v>
      </c>
      <c r="D17">
        <v>1</v>
      </c>
      <c r="G17" s="15">
        <v>1</v>
      </c>
      <c r="H17" s="20" t="s">
        <v>24</v>
      </c>
      <c r="I17" s="23">
        <v>741</v>
      </c>
      <c r="J17" s="23" t="s">
        <v>25</v>
      </c>
      <c r="K17" s="15" t="s">
        <v>26</v>
      </c>
      <c r="L17" s="7"/>
      <c r="M17" s="2"/>
      <c r="N17" s="2"/>
      <c r="O17" s="29">
        <f>(IF(AND(J17&gt;0,J17&lt;=I17),J17,I17)*(L17-M17+N17))</f>
        <v>0</v>
      </c>
      <c r="P17" s="12"/>
      <c r="Q17" s="2"/>
      <c r="R17" s="2"/>
    </row>
    <row r="18" spans="1:18" ht="56.25">
      <c r="A18">
        <v>13</v>
      </c>
      <c r="B18">
        <v>11</v>
      </c>
      <c r="C18">
        <v>2021</v>
      </c>
      <c r="D18">
        <v>2</v>
      </c>
      <c r="G18" s="15">
        <v>2</v>
      </c>
      <c r="H18" s="20" t="s">
        <v>27</v>
      </c>
      <c r="I18" s="23">
        <v>4038</v>
      </c>
      <c r="J18" s="23" t="s">
        <v>25</v>
      </c>
      <c r="K18" s="15" t="s">
        <v>26</v>
      </c>
      <c r="L18" s="7"/>
      <c r="M18" s="2"/>
      <c r="N18" s="2"/>
      <c r="O18" s="29">
        <f>(IF(AND(J18&gt;0,J18&lt;=I18),J18,I18)*(L18-M18+N18))</f>
        <v>0</v>
      </c>
      <c r="P18" s="12"/>
      <c r="Q18" s="2"/>
      <c r="R18" s="2"/>
    </row>
    <row r="19" spans="1:18" ht="101.25">
      <c r="A19">
        <v>13</v>
      </c>
      <c r="B19">
        <v>11</v>
      </c>
      <c r="C19">
        <v>2021</v>
      </c>
      <c r="D19">
        <v>3</v>
      </c>
      <c r="G19" s="15">
        <v>3</v>
      </c>
      <c r="H19" s="20" t="s">
        <v>28</v>
      </c>
      <c r="I19" s="23">
        <v>190</v>
      </c>
      <c r="J19" s="23" t="s">
        <v>25</v>
      </c>
      <c r="K19" s="15" t="s">
        <v>26</v>
      </c>
      <c r="L19" s="7"/>
      <c r="M19" s="2"/>
      <c r="N19" s="2"/>
      <c r="O19" s="29">
        <f>(IF(AND(J19&gt;0,J19&lt;=I19),J19,I19)*(L19-M19+N19))</f>
        <v>0</v>
      </c>
      <c r="P19" s="12"/>
      <c r="Q19" s="2"/>
      <c r="R19" s="2"/>
    </row>
    <row r="20" spans="1:18" ht="78.75">
      <c r="A20">
        <v>13</v>
      </c>
      <c r="B20">
        <v>11</v>
      </c>
      <c r="C20">
        <v>2021</v>
      </c>
      <c r="D20">
        <v>4</v>
      </c>
      <c r="G20" s="15">
        <v>4</v>
      </c>
      <c r="H20" s="20" t="s">
        <v>29</v>
      </c>
      <c r="I20" s="23">
        <v>40</v>
      </c>
      <c r="J20" s="23" t="s">
        <v>30</v>
      </c>
      <c r="K20" s="15" t="s">
        <v>26</v>
      </c>
      <c r="L20" s="7"/>
      <c r="M20" s="2"/>
      <c r="N20" s="2"/>
      <c r="O20" s="29">
        <f>(IF(AND(J20&gt;0,J20&lt;=I20),J20,I20)*(L20-M20+N20))</f>
        <v>0</v>
      </c>
      <c r="P20" s="12"/>
      <c r="Q20" s="2"/>
      <c r="R20" s="2"/>
    </row>
    <row r="21" spans="1:18" ht="78.75">
      <c r="A21">
        <v>13</v>
      </c>
      <c r="B21">
        <v>11</v>
      </c>
      <c r="C21">
        <v>2021</v>
      </c>
      <c r="D21">
        <v>5</v>
      </c>
      <c r="G21" s="15">
        <v>5</v>
      </c>
      <c r="H21" s="20" t="s">
        <v>31</v>
      </c>
      <c r="I21" s="23">
        <v>152</v>
      </c>
      <c r="J21" s="23" t="s">
        <v>30</v>
      </c>
      <c r="K21" s="15" t="s">
        <v>26</v>
      </c>
      <c r="L21" s="7"/>
      <c r="M21" s="2"/>
      <c r="N21" s="2"/>
      <c r="O21" s="29">
        <f>(IF(AND(J21&gt;0,J21&lt;=I21),J21,I21)*(L21-M21+N21))</f>
        <v>0</v>
      </c>
      <c r="P21" s="12"/>
      <c r="Q21" s="2"/>
      <c r="R21" s="2"/>
    </row>
    <row r="22" spans="1:18" ht="67.5">
      <c r="A22">
        <v>13</v>
      </c>
      <c r="B22">
        <v>11</v>
      </c>
      <c r="C22">
        <v>2021</v>
      </c>
      <c r="D22">
        <v>6</v>
      </c>
      <c r="G22" s="15">
        <v>6</v>
      </c>
      <c r="H22" s="20" t="s">
        <v>32</v>
      </c>
      <c r="I22" s="23">
        <v>2584</v>
      </c>
      <c r="J22" s="23" t="s">
        <v>33</v>
      </c>
      <c r="K22" s="15" t="s">
        <v>26</v>
      </c>
      <c r="L22" s="7"/>
      <c r="M22" s="2"/>
      <c r="N22" s="2"/>
      <c r="O22" s="29">
        <f>(IF(AND(J22&gt;0,J22&lt;=I22),J22,I22)*(L22-M22+N22))</f>
        <v>0</v>
      </c>
      <c r="P22" s="12"/>
      <c r="Q22" s="2"/>
      <c r="R22" s="2"/>
    </row>
    <row r="23" spans="1:18" ht="67.5">
      <c r="A23">
        <v>13</v>
      </c>
      <c r="B23">
        <v>11</v>
      </c>
      <c r="C23">
        <v>2021</v>
      </c>
      <c r="D23">
        <v>7</v>
      </c>
      <c r="G23" s="15">
        <v>7</v>
      </c>
      <c r="H23" s="20" t="s">
        <v>34</v>
      </c>
      <c r="I23" s="23">
        <v>100</v>
      </c>
      <c r="J23" s="23" t="s">
        <v>33</v>
      </c>
      <c r="K23" s="15" t="s">
        <v>26</v>
      </c>
      <c r="L23" s="7"/>
      <c r="M23" s="2"/>
      <c r="N23" s="2"/>
      <c r="O23" s="29">
        <f>(IF(AND(J23&gt;0,J23&lt;=I23),J23,I23)*(L23-M23+N23))</f>
        <v>0</v>
      </c>
      <c r="P23" s="12"/>
      <c r="Q23" s="2"/>
      <c r="R23" s="2"/>
    </row>
    <row r="24" spans="1:18" ht="56.25">
      <c r="A24">
        <v>13</v>
      </c>
      <c r="B24">
        <v>11</v>
      </c>
      <c r="C24">
        <v>2021</v>
      </c>
      <c r="D24">
        <v>8</v>
      </c>
      <c r="G24" s="15">
        <v>8</v>
      </c>
      <c r="H24" s="20" t="s">
        <v>35</v>
      </c>
      <c r="I24" s="23">
        <v>684</v>
      </c>
      <c r="J24" s="23" t="s">
        <v>30</v>
      </c>
      <c r="K24" s="15" t="s">
        <v>26</v>
      </c>
      <c r="L24" s="7"/>
      <c r="M24" s="2"/>
      <c r="N24" s="2"/>
      <c r="O24" s="29">
        <f>(IF(AND(J24&gt;0,J24&lt;=I24),J24,I24)*(L24-M24+N24))</f>
        <v>0</v>
      </c>
      <c r="P24" s="12"/>
      <c r="Q24" s="2"/>
      <c r="R24" s="2"/>
    </row>
    <row r="25" spans="1:18" ht="101.25">
      <c r="A25">
        <v>13</v>
      </c>
      <c r="B25">
        <v>11</v>
      </c>
      <c r="C25">
        <v>2021</v>
      </c>
      <c r="D25">
        <v>9</v>
      </c>
      <c r="G25" s="15">
        <v>9</v>
      </c>
      <c r="H25" s="20" t="s">
        <v>36</v>
      </c>
      <c r="I25" s="23">
        <v>75</v>
      </c>
      <c r="J25" s="23" t="s">
        <v>25</v>
      </c>
      <c r="K25" s="15" t="s">
        <v>26</v>
      </c>
      <c r="L25" s="7"/>
      <c r="M25" s="2"/>
      <c r="N25" s="2"/>
      <c r="O25" s="29">
        <f>(IF(AND(J25&gt;0,J25&lt;=I25),J25,I25)*(L25-M25+N25))</f>
        <v>0</v>
      </c>
      <c r="P25" s="12"/>
      <c r="Q25" s="2"/>
      <c r="R25" s="2"/>
    </row>
    <row r="26" spans="1:18" ht="90">
      <c r="A26">
        <v>13</v>
      </c>
      <c r="B26">
        <v>11</v>
      </c>
      <c r="C26">
        <v>2021</v>
      </c>
      <c r="D26">
        <v>10</v>
      </c>
      <c r="G26" s="15">
        <v>10</v>
      </c>
      <c r="H26" s="20" t="s">
        <v>37</v>
      </c>
      <c r="I26" s="23">
        <v>713</v>
      </c>
      <c r="J26" s="23" t="s">
        <v>25</v>
      </c>
      <c r="K26" s="15" t="s">
        <v>26</v>
      </c>
      <c r="L26" s="7"/>
      <c r="M26" s="2"/>
      <c r="N26" s="2"/>
      <c r="O26" s="29">
        <f>(IF(AND(J26&gt;0,J26&lt;=I26),J26,I26)*(L26-M26+N26))</f>
        <v>0</v>
      </c>
      <c r="P26" s="12"/>
      <c r="Q26" s="2"/>
      <c r="R26" s="2"/>
    </row>
    <row r="27" spans="1:18" ht="45">
      <c r="A27">
        <v>13</v>
      </c>
      <c r="B27">
        <v>11</v>
      </c>
      <c r="C27">
        <v>2021</v>
      </c>
      <c r="D27">
        <v>11</v>
      </c>
      <c r="G27" s="15">
        <v>11</v>
      </c>
      <c r="H27" s="20" t="s">
        <v>38</v>
      </c>
      <c r="I27" s="23">
        <v>140</v>
      </c>
      <c r="J27" s="23" t="s">
        <v>33</v>
      </c>
      <c r="K27" s="15" t="s">
        <v>26</v>
      </c>
      <c r="L27" s="7"/>
      <c r="M27" s="2"/>
      <c r="N27" s="2"/>
      <c r="O27" s="29">
        <f>(IF(AND(J27&gt;0,J27&lt;=I27),J27,I27)*(L27-M27+N27))</f>
        <v>0</v>
      </c>
      <c r="P27" s="12"/>
      <c r="Q27" s="2"/>
      <c r="R27" s="2"/>
    </row>
    <row r="28" spans="1:18" ht="45">
      <c r="A28">
        <v>13</v>
      </c>
      <c r="B28">
        <v>11</v>
      </c>
      <c r="C28">
        <v>2021</v>
      </c>
      <c r="D28">
        <v>12</v>
      </c>
      <c r="G28" s="15">
        <v>12</v>
      </c>
      <c r="H28" s="20" t="s">
        <v>39</v>
      </c>
      <c r="I28" s="23">
        <v>100</v>
      </c>
      <c r="J28" s="23" t="s">
        <v>33</v>
      </c>
      <c r="K28" s="15" t="s">
        <v>26</v>
      </c>
      <c r="L28" s="7"/>
      <c r="M28" s="2"/>
      <c r="N28" s="2"/>
      <c r="O28" s="29">
        <f>(IF(AND(J28&gt;0,J28&lt;=I28),J28,I28)*(L28-M28+N28))</f>
        <v>0</v>
      </c>
      <c r="P28" s="12"/>
      <c r="Q28" s="2"/>
      <c r="R28" s="2"/>
    </row>
    <row r="29" spans="1:18" ht="22.5">
      <c r="A29">
        <v>13</v>
      </c>
      <c r="B29">
        <v>11</v>
      </c>
      <c r="C29">
        <v>2021</v>
      </c>
      <c r="D29">
        <v>13</v>
      </c>
      <c r="G29" s="15">
        <v>13</v>
      </c>
      <c r="H29" s="20" t="s">
        <v>40</v>
      </c>
      <c r="I29" s="23">
        <v>65</v>
      </c>
      <c r="J29" s="23" t="s">
        <v>33</v>
      </c>
      <c r="K29" s="15" t="s">
        <v>26</v>
      </c>
      <c r="L29" s="7"/>
      <c r="M29" s="2"/>
      <c r="N29" s="2"/>
      <c r="O29" s="29">
        <f>(IF(AND(J29&gt;0,J29&lt;=I29),J29,I29)*(L29-M29+N29))</f>
        <v>0</v>
      </c>
      <c r="P29" s="12"/>
      <c r="Q29" s="2"/>
      <c r="R29" s="2"/>
    </row>
    <row r="30" spans="1:18" ht="56.25">
      <c r="A30">
        <v>13</v>
      </c>
      <c r="B30">
        <v>11</v>
      </c>
      <c r="C30">
        <v>2021</v>
      </c>
      <c r="D30">
        <v>14</v>
      </c>
      <c r="G30" s="15">
        <v>14</v>
      </c>
      <c r="H30" s="20" t="s">
        <v>41</v>
      </c>
      <c r="I30" s="23">
        <v>2</v>
      </c>
      <c r="J30" s="23" t="s">
        <v>42</v>
      </c>
      <c r="K30" s="15" t="s">
        <v>26</v>
      </c>
      <c r="L30" s="7"/>
      <c r="M30" s="2"/>
      <c r="N30" s="2"/>
      <c r="O30" s="29">
        <f>(IF(AND(J30&gt;0,J30&lt;=I30),J30,I30)*(L30-M30+N30))</f>
        <v>0</v>
      </c>
      <c r="P30" s="12"/>
      <c r="Q30" s="2"/>
      <c r="R30" s="2"/>
    </row>
    <row r="31" spans="1:18" ht="45">
      <c r="A31">
        <v>13</v>
      </c>
      <c r="B31">
        <v>11</v>
      </c>
      <c r="C31">
        <v>2021</v>
      </c>
      <c r="D31">
        <v>15</v>
      </c>
      <c r="G31" s="15">
        <v>15</v>
      </c>
      <c r="H31" s="20" t="s">
        <v>43</v>
      </c>
      <c r="I31" s="23">
        <v>8</v>
      </c>
      <c r="J31" s="23" t="s">
        <v>42</v>
      </c>
      <c r="K31" s="15" t="s">
        <v>26</v>
      </c>
      <c r="L31" s="7"/>
      <c r="M31" s="2"/>
      <c r="N31" s="2"/>
      <c r="O31" s="29">
        <f>(IF(AND(J31&gt;0,J31&lt;=I31),J31,I31)*(L31-M31+N31))</f>
        <v>0</v>
      </c>
      <c r="P31" s="12"/>
      <c r="Q31" s="2"/>
      <c r="R31" s="2"/>
    </row>
    <row r="32" spans="1:18" ht="56.25">
      <c r="A32">
        <v>13</v>
      </c>
      <c r="B32">
        <v>11</v>
      </c>
      <c r="C32">
        <v>2021</v>
      </c>
      <c r="D32">
        <v>16</v>
      </c>
      <c r="G32" s="15">
        <v>16</v>
      </c>
      <c r="H32" s="20" t="s">
        <v>44</v>
      </c>
      <c r="I32" s="23">
        <v>15</v>
      </c>
      <c r="J32" s="23" t="s">
        <v>33</v>
      </c>
      <c r="K32" s="15" t="s">
        <v>26</v>
      </c>
      <c r="L32" s="7"/>
      <c r="M32" s="2"/>
      <c r="N32" s="2"/>
      <c r="O32" s="29">
        <f>(IF(AND(J32&gt;0,J32&lt;=I32),J32,I32)*(L32-M32+N32))</f>
        <v>0</v>
      </c>
      <c r="P32" s="12"/>
      <c r="Q32" s="2"/>
      <c r="R32" s="2"/>
    </row>
    <row r="33" spans="1:18" ht="67.5">
      <c r="A33">
        <v>13</v>
      </c>
      <c r="B33">
        <v>11</v>
      </c>
      <c r="C33">
        <v>2021</v>
      </c>
      <c r="D33">
        <v>17</v>
      </c>
      <c r="G33" s="15">
        <v>17</v>
      </c>
      <c r="H33" s="20" t="s">
        <v>45</v>
      </c>
      <c r="I33" s="23">
        <v>7</v>
      </c>
      <c r="J33" s="23" t="s">
        <v>33</v>
      </c>
      <c r="K33" s="15" t="s">
        <v>26</v>
      </c>
      <c r="L33" s="7"/>
      <c r="M33" s="2"/>
      <c r="N33" s="2"/>
      <c r="O33" s="29">
        <f>(IF(AND(J33&gt;0,J33&lt;=I33),J33,I33)*(L33-M33+N33))</f>
        <v>0</v>
      </c>
      <c r="P33" s="12"/>
      <c r="Q33" s="2"/>
      <c r="R33" s="2"/>
    </row>
    <row r="34" spans="1:18" ht="56.25">
      <c r="A34">
        <v>13</v>
      </c>
      <c r="B34">
        <v>11</v>
      </c>
      <c r="C34">
        <v>2021</v>
      </c>
      <c r="D34">
        <v>18</v>
      </c>
      <c r="G34" s="15">
        <v>18</v>
      </c>
      <c r="H34" s="20" t="s">
        <v>46</v>
      </c>
      <c r="I34" s="23">
        <v>15</v>
      </c>
      <c r="J34" s="23" t="s">
        <v>33</v>
      </c>
      <c r="K34" s="15" t="s">
        <v>26</v>
      </c>
      <c r="L34" s="7"/>
      <c r="M34" s="2"/>
      <c r="N34" s="2"/>
      <c r="O34" s="29">
        <f>(IF(AND(J34&gt;0,J34&lt;=I34),J34,I34)*(L34-M34+N34))</f>
        <v>0</v>
      </c>
      <c r="P34" s="12"/>
      <c r="Q34" s="2"/>
      <c r="R34" s="2"/>
    </row>
    <row r="35" spans="1:18" ht="67.5">
      <c r="A35">
        <v>13</v>
      </c>
      <c r="B35">
        <v>11</v>
      </c>
      <c r="C35">
        <v>2021</v>
      </c>
      <c r="D35">
        <v>19</v>
      </c>
      <c r="G35" s="15">
        <v>19</v>
      </c>
      <c r="H35" s="20" t="s">
        <v>47</v>
      </c>
      <c r="I35" s="23">
        <v>30</v>
      </c>
      <c r="J35" s="23" t="s">
        <v>33</v>
      </c>
      <c r="K35" s="15" t="s">
        <v>26</v>
      </c>
      <c r="L35" s="7"/>
      <c r="M35" s="2"/>
      <c r="N35" s="2"/>
      <c r="O35" s="29">
        <f>(IF(AND(J35&gt;0,J35&lt;=I35),J35,I35)*(L35-M35+N35))</f>
        <v>0</v>
      </c>
      <c r="P35" s="12"/>
      <c r="Q35" s="2"/>
      <c r="R35" s="2"/>
    </row>
    <row r="36" spans="1:18" ht="67.5">
      <c r="A36">
        <v>13</v>
      </c>
      <c r="B36">
        <v>11</v>
      </c>
      <c r="C36">
        <v>2021</v>
      </c>
      <c r="D36">
        <v>20</v>
      </c>
      <c r="G36" s="15">
        <v>20</v>
      </c>
      <c r="H36" s="20" t="s">
        <v>48</v>
      </c>
      <c r="I36" s="23">
        <v>30</v>
      </c>
      <c r="J36" s="23" t="s">
        <v>33</v>
      </c>
      <c r="K36" s="15" t="s">
        <v>26</v>
      </c>
      <c r="L36" s="7"/>
      <c r="M36" s="2"/>
      <c r="N36" s="2"/>
      <c r="O36" s="29">
        <f>(IF(AND(J36&gt;0,J36&lt;=I36),J36,I36)*(L36-M36+N36))</f>
        <v>0</v>
      </c>
      <c r="P36" s="12"/>
      <c r="Q36" s="2"/>
      <c r="R36" s="2"/>
    </row>
    <row r="37" spans="1:18" ht="78.75">
      <c r="A37">
        <v>13</v>
      </c>
      <c r="B37">
        <v>11</v>
      </c>
      <c r="C37">
        <v>2021</v>
      </c>
      <c r="D37">
        <v>21</v>
      </c>
      <c r="G37" s="15">
        <v>21</v>
      </c>
      <c r="H37" s="20" t="s">
        <v>49</v>
      </c>
      <c r="I37" s="23">
        <v>130</v>
      </c>
      <c r="J37" s="23" t="s">
        <v>33</v>
      </c>
      <c r="K37" s="15" t="s">
        <v>26</v>
      </c>
      <c r="L37" s="7"/>
      <c r="M37" s="2"/>
      <c r="N37" s="2"/>
      <c r="O37" s="29">
        <f>(IF(AND(J37&gt;0,J37&lt;=I37),J37,I37)*(L37-M37+N37))</f>
        <v>0</v>
      </c>
      <c r="P37" s="12"/>
      <c r="Q37" s="2"/>
      <c r="R37" s="2"/>
    </row>
    <row r="38" spans="1:18" ht="78.75">
      <c r="A38">
        <v>13</v>
      </c>
      <c r="B38">
        <v>11</v>
      </c>
      <c r="C38">
        <v>2021</v>
      </c>
      <c r="D38">
        <v>22</v>
      </c>
      <c r="G38" s="15">
        <v>22</v>
      </c>
      <c r="H38" s="20" t="s">
        <v>50</v>
      </c>
      <c r="I38" s="23">
        <v>70</v>
      </c>
      <c r="J38" s="23" t="s">
        <v>33</v>
      </c>
      <c r="K38" s="15" t="s">
        <v>26</v>
      </c>
      <c r="L38" s="7"/>
      <c r="M38" s="2"/>
      <c r="N38" s="2"/>
      <c r="O38" s="29">
        <f>(IF(AND(J38&gt;0,J38&lt;=I38),J38,I38)*(L38-M38+N38))</f>
        <v>0</v>
      </c>
      <c r="P38" s="12"/>
      <c r="Q38" s="2"/>
      <c r="R38" s="2"/>
    </row>
    <row r="39" spans="1:18" ht="78.75">
      <c r="A39">
        <v>13</v>
      </c>
      <c r="B39">
        <v>11</v>
      </c>
      <c r="C39">
        <v>2021</v>
      </c>
      <c r="D39">
        <v>23</v>
      </c>
      <c r="G39" s="15">
        <v>23</v>
      </c>
      <c r="H39" s="20" t="s">
        <v>51</v>
      </c>
      <c r="I39" s="23">
        <v>202</v>
      </c>
      <c r="J39" s="23" t="s">
        <v>33</v>
      </c>
      <c r="K39" s="15" t="s">
        <v>26</v>
      </c>
      <c r="L39" s="7"/>
      <c r="M39" s="2"/>
      <c r="N39" s="2"/>
      <c r="O39" s="29">
        <f>(IF(AND(J39&gt;0,J39&lt;=I39),J39,I39)*(L39-M39+N39))</f>
        <v>0</v>
      </c>
      <c r="P39" s="12"/>
      <c r="Q39" s="2"/>
      <c r="R39" s="2"/>
    </row>
    <row r="40" spans="1:18" ht="67.5">
      <c r="A40">
        <v>13</v>
      </c>
      <c r="B40">
        <v>11</v>
      </c>
      <c r="C40">
        <v>2021</v>
      </c>
      <c r="D40">
        <v>24</v>
      </c>
      <c r="G40" s="15">
        <v>24</v>
      </c>
      <c r="H40" s="20" t="s">
        <v>52</v>
      </c>
      <c r="I40" s="23">
        <v>70</v>
      </c>
      <c r="J40" s="23" t="s">
        <v>33</v>
      </c>
      <c r="K40" s="15" t="s">
        <v>26</v>
      </c>
      <c r="L40" s="7"/>
      <c r="M40" s="2"/>
      <c r="N40" s="2"/>
      <c r="O40" s="29">
        <f>(IF(AND(J40&gt;0,J40&lt;=I40),J40,I40)*(L40-M40+N40))</f>
        <v>0</v>
      </c>
      <c r="P40" s="12"/>
      <c r="Q40" s="2"/>
      <c r="R40" s="2"/>
    </row>
    <row r="41" spans="1:18" ht="67.5">
      <c r="A41">
        <v>13</v>
      </c>
      <c r="B41">
        <v>11</v>
      </c>
      <c r="C41">
        <v>2021</v>
      </c>
      <c r="D41">
        <v>25</v>
      </c>
      <c r="G41" s="15">
        <v>25</v>
      </c>
      <c r="H41" s="20" t="s">
        <v>53</v>
      </c>
      <c r="I41" s="23">
        <v>40</v>
      </c>
      <c r="J41" s="23" t="s">
        <v>33</v>
      </c>
      <c r="K41" s="15" t="s">
        <v>26</v>
      </c>
      <c r="L41" s="7"/>
      <c r="M41" s="2"/>
      <c r="N41" s="2"/>
      <c r="O41" s="29">
        <f>(IF(AND(J41&gt;0,J41&lt;=I41),J41,I41)*(L41-M41+N41))</f>
        <v>0</v>
      </c>
      <c r="P41" s="12"/>
      <c r="Q41" s="2"/>
      <c r="R41" s="2"/>
    </row>
    <row r="42" spans="1:18" ht="67.5">
      <c r="A42">
        <v>13</v>
      </c>
      <c r="B42">
        <v>11</v>
      </c>
      <c r="C42">
        <v>2021</v>
      </c>
      <c r="D42">
        <v>26</v>
      </c>
      <c r="G42" s="15">
        <v>26</v>
      </c>
      <c r="H42" s="20" t="s">
        <v>54</v>
      </c>
      <c r="I42" s="23">
        <v>618</v>
      </c>
      <c r="J42" s="23" t="s">
        <v>33</v>
      </c>
      <c r="K42" s="15" t="s">
        <v>26</v>
      </c>
      <c r="L42" s="7"/>
      <c r="M42" s="2"/>
      <c r="N42" s="2"/>
      <c r="O42" s="29">
        <f>(IF(AND(J42&gt;0,J42&lt;=I42),J42,I42)*(L42-M42+N42))</f>
        <v>0</v>
      </c>
      <c r="P42" s="12"/>
      <c r="Q42" s="2"/>
      <c r="R42" s="2"/>
    </row>
    <row r="43" spans="1:18" ht="45">
      <c r="A43">
        <v>13</v>
      </c>
      <c r="B43">
        <v>11</v>
      </c>
      <c r="C43">
        <v>2021</v>
      </c>
      <c r="D43">
        <v>27</v>
      </c>
      <c r="G43" s="15">
        <v>27</v>
      </c>
      <c r="H43" s="20" t="s">
        <v>55</v>
      </c>
      <c r="I43" s="23">
        <v>150</v>
      </c>
      <c r="J43" s="23" t="s">
        <v>33</v>
      </c>
      <c r="K43" s="15" t="s">
        <v>26</v>
      </c>
      <c r="L43" s="7"/>
      <c r="M43" s="2"/>
      <c r="N43" s="2"/>
      <c r="O43" s="29">
        <f>(IF(AND(J43&gt;0,J43&lt;=I43),J43,I43)*(L43-M43+N43))</f>
        <v>0</v>
      </c>
      <c r="P43" s="12"/>
      <c r="Q43" s="2"/>
      <c r="R43" s="2"/>
    </row>
    <row r="44" spans="1:18" ht="22.5">
      <c r="A44">
        <v>13</v>
      </c>
      <c r="B44">
        <v>11</v>
      </c>
      <c r="C44">
        <v>2021</v>
      </c>
      <c r="D44">
        <v>28</v>
      </c>
      <c r="G44" s="15">
        <v>28</v>
      </c>
      <c r="H44" s="20" t="s">
        <v>56</v>
      </c>
      <c r="I44" s="23">
        <v>40</v>
      </c>
      <c r="J44" s="23" t="s">
        <v>33</v>
      </c>
      <c r="K44" s="15" t="s">
        <v>26</v>
      </c>
      <c r="L44" s="7"/>
      <c r="M44" s="2"/>
      <c r="N44" s="2"/>
      <c r="O44" s="29">
        <f>(IF(AND(J44&gt;0,J44&lt;=I44),J44,I44)*(L44-M44+N44))</f>
        <v>0</v>
      </c>
      <c r="P44" s="12"/>
      <c r="Q44" s="2"/>
      <c r="R44" s="2"/>
    </row>
    <row r="45" spans="1:18" ht="33.75">
      <c r="A45">
        <v>13</v>
      </c>
      <c r="B45">
        <v>11</v>
      </c>
      <c r="C45">
        <v>2021</v>
      </c>
      <c r="D45">
        <v>29</v>
      </c>
      <c r="G45" s="15">
        <v>29</v>
      </c>
      <c r="H45" s="20" t="s">
        <v>57</v>
      </c>
      <c r="I45" s="23">
        <v>30</v>
      </c>
      <c r="J45" s="23" t="s">
        <v>33</v>
      </c>
      <c r="K45" s="15" t="s">
        <v>26</v>
      </c>
      <c r="L45" s="7"/>
      <c r="M45" s="2"/>
      <c r="N45" s="2"/>
      <c r="O45" s="29">
        <f>(IF(AND(J45&gt;0,J45&lt;=I45),J45,I45)*(L45-M45+N45))</f>
        <v>0</v>
      </c>
      <c r="P45" s="12"/>
      <c r="Q45" s="2"/>
      <c r="R45" s="2"/>
    </row>
    <row r="46" spans="1:18" ht="45">
      <c r="A46">
        <v>13</v>
      </c>
      <c r="B46">
        <v>11</v>
      </c>
      <c r="C46">
        <v>2021</v>
      </c>
      <c r="D46">
        <v>30</v>
      </c>
      <c r="G46" s="15">
        <v>30</v>
      </c>
      <c r="H46" s="20" t="s">
        <v>58</v>
      </c>
      <c r="I46" s="23">
        <v>950</v>
      </c>
      <c r="J46" s="23" t="s">
        <v>33</v>
      </c>
      <c r="K46" s="15" t="s">
        <v>26</v>
      </c>
      <c r="L46" s="7"/>
      <c r="M46" s="2"/>
      <c r="N46" s="2"/>
      <c r="O46" s="29">
        <f>(IF(AND(J46&gt;0,J46&lt;=I46),J46,I46)*(L46-M46+N46))</f>
        <v>0</v>
      </c>
      <c r="P46" s="12"/>
      <c r="Q46" s="2"/>
      <c r="R46" s="2"/>
    </row>
    <row r="47" spans="1:18" ht="33.75">
      <c r="A47">
        <v>13</v>
      </c>
      <c r="B47">
        <v>11</v>
      </c>
      <c r="C47">
        <v>2021</v>
      </c>
      <c r="D47">
        <v>31</v>
      </c>
      <c r="G47" s="15">
        <v>31</v>
      </c>
      <c r="H47" s="20" t="s">
        <v>59</v>
      </c>
      <c r="I47" s="23">
        <v>50</v>
      </c>
      <c r="J47" s="23" t="s">
        <v>33</v>
      </c>
      <c r="K47" s="15" t="s">
        <v>26</v>
      </c>
      <c r="L47" s="7"/>
      <c r="M47" s="2"/>
      <c r="N47" s="2"/>
      <c r="O47" s="29">
        <f>(IF(AND(J47&gt;0,J47&lt;=I47),J47,I47)*(L47-M47+N47))</f>
        <v>0</v>
      </c>
      <c r="P47" s="12"/>
      <c r="Q47" s="2"/>
      <c r="R47" s="2"/>
    </row>
    <row r="48" spans="1:18" ht="67.5">
      <c r="A48">
        <v>13</v>
      </c>
      <c r="B48">
        <v>11</v>
      </c>
      <c r="C48">
        <v>2021</v>
      </c>
      <c r="D48">
        <v>32</v>
      </c>
      <c r="G48" s="15">
        <v>32</v>
      </c>
      <c r="H48" s="20" t="s">
        <v>60</v>
      </c>
      <c r="I48" s="23">
        <v>76</v>
      </c>
      <c r="J48" s="23" t="s">
        <v>33</v>
      </c>
      <c r="K48" s="15" t="s">
        <v>26</v>
      </c>
      <c r="L48" s="7"/>
      <c r="M48" s="2"/>
      <c r="N48" s="2"/>
      <c r="O48" s="29">
        <f>(IF(AND(J48&gt;0,J48&lt;=I48),J48,I48)*(L48-M48+N48))</f>
        <v>0</v>
      </c>
      <c r="P48" s="12"/>
      <c r="Q48" s="2"/>
      <c r="R48" s="2"/>
    </row>
    <row r="49" spans="1:18" ht="45">
      <c r="A49">
        <v>13</v>
      </c>
      <c r="B49">
        <v>11</v>
      </c>
      <c r="C49">
        <v>2021</v>
      </c>
      <c r="D49">
        <v>33</v>
      </c>
      <c r="G49" s="15">
        <v>33</v>
      </c>
      <c r="H49" s="20" t="s">
        <v>61</v>
      </c>
      <c r="I49" s="23">
        <v>15</v>
      </c>
      <c r="J49" s="23" t="s">
        <v>33</v>
      </c>
      <c r="K49" s="15" t="s">
        <v>26</v>
      </c>
      <c r="L49" s="7"/>
      <c r="M49" s="2"/>
      <c r="N49" s="2"/>
      <c r="O49" s="29">
        <f>(IF(AND(J49&gt;0,J49&lt;=I49),J49,I49)*(L49-M49+N49))</f>
        <v>0</v>
      </c>
      <c r="P49" s="12"/>
      <c r="Q49" s="2"/>
      <c r="R49" s="2"/>
    </row>
    <row r="50" spans="1:18" ht="45">
      <c r="A50">
        <v>13</v>
      </c>
      <c r="B50">
        <v>11</v>
      </c>
      <c r="C50">
        <v>2021</v>
      </c>
      <c r="D50">
        <v>34</v>
      </c>
      <c r="G50" s="15">
        <v>34</v>
      </c>
      <c r="H50" s="20" t="s">
        <v>62</v>
      </c>
      <c r="I50" s="23">
        <v>50</v>
      </c>
      <c r="J50" s="23" t="s">
        <v>33</v>
      </c>
      <c r="K50" s="15" t="s">
        <v>26</v>
      </c>
      <c r="L50" s="7"/>
      <c r="M50" s="2"/>
      <c r="N50" s="2"/>
      <c r="O50" s="29">
        <f>(IF(AND(J50&gt;0,J50&lt;=I50),J50,I50)*(L50-M50+N50))</f>
        <v>0</v>
      </c>
      <c r="P50" s="12"/>
      <c r="Q50" s="2"/>
      <c r="R50" s="2"/>
    </row>
    <row r="51" spans="1:18" ht="56.25">
      <c r="A51">
        <v>13</v>
      </c>
      <c r="B51">
        <v>11</v>
      </c>
      <c r="C51">
        <v>2021</v>
      </c>
      <c r="D51">
        <v>35</v>
      </c>
      <c r="G51" s="15">
        <v>35</v>
      </c>
      <c r="H51" s="20" t="s">
        <v>63</v>
      </c>
      <c r="I51" s="23">
        <v>116</v>
      </c>
      <c r="J51" s="23" t="s">
        <v>33</v>
      </c>
      <c r="K51" s="15" t="s">
        <v>26</v>
      </c>
      <c r="L51" s="7"/>
      <c r="M51" s="2"/>
      <c r="N51" s="2"/>
      <c r="O51" s="29">
        <f>(IF(AND(J51&gt;0,J51&lt;=I51),J51,I51)*(L51-M51+N51))</f>
        <v>0</v>
      </c>
      <c r="P51" s="12"/>
      <c r="Q51" s="2"/>
      <c r="R51" s="2"/>
    </row>
    <row r="52" spans="1:18" ht="56.25">
      <c r="A52">
        <v>13</v>
      </c>
      <c r="B52">
        <v>11</v>
      </c>
      <c r="C52">
        <v>2021</v>
      </c>
      <c r="D52">
        <v>36</v>
      </c>
      <c r="G52" s="15">
        <v>36</v>
      </c>
      <c r="H52" s="20" t="s">
        <v>64</v>
      </c>
      <c r="I52" s="23">
        <v>142</v>
      </c>
      <c r="J52" s="23" t="s">
        <v>33</v>
      </c>
      <c r="K52" s="15" t="s">
        <v>26</v>
      </c>
      <c r="L52" s="7"/>
      <c r="M52" s="2"/>
      <c r="N52" s="2"/>
      <c r="O52" s="29">
        <f>(IF(AND(J52&gt;0,J52&lt;=I52),J52,I52)*(L52-M52+N52))</f>
        <v>0</v>
      </c>
      <c r="P52" s="12"/>
      <c r="Q52" s="2"/>
      <c r="R52" s="2"/>
    </row>
    <row r="53" spans="1:18" ht="33.75">
      <c r="A53">
        <v>13</v>
      </c>
      <c r="B53">
        <v>11</v>
      </c>
      <c r="C53">
        <v>2021</v>
      </c>
      <c r="D53">
        <v>37</v>
      </c>
      <c r="G53" s="15">
        <v>37</v>
      </c>
      <c r="H53" s="20" t="s">
        <v>65</v>
      </c>
      <c r="I53" s="23">
        <v>20</v>
      </c>
      <c r="J53" s="23" t="s">
        <v>33</v>
      </c>
      <c r="K53" s="15" t="s">
        <v>26</v>
      </c>
      <c r="L53" s="7"/>
      <c r="M53" s="2"/>
      <c r="N53" s="2"/>
      <c r="O53" s="29">
        <f>(IF(AND(J53&gt;0,J53&lt;=I53),J53,I53)*(L53-M53+N53))</f>
        <v>0</v>
      </c>
      <c r="P53" s="12"/>
      <c r="Q53" s="2"/>
      <c r="R53" s="2"/>
    </row>
    <row r="54" spans="1:18" ht="67.5">
      <c r="A54">
        <v>13</v>
      </c>
      <c r="B54">
        <v>11</v>
      </c>
      <c r="C54">
        <v>2021</v>
      </c>
      <c r="D54">
        <v>38</v>
      </c>
      <c r="G54" s="15">
        <v>38</v>
      </c>
      <c r="H54" s="20" t="s">
        <v>66</v>
      </c>
      <c r="I54" s="23">
        <v>128</v>
      </c>
      <c r="J54" s="23" t="s">
        <v>33</v>
      </c>
      <c r="K54" s="15" t="s">
        <v>26</v>
      </c>
      <c r="L54" s="7"/>
      <c r="M54" s="2"/>
      <c r="N54" s="2"/>
      <c r="O54" s="29">
        <f>(IF(AND(J54&gt;0,J54&lt;=I54),J54,I54)*(L54-M54+N54))</f>
        <v>0</v>
      </c>
      <c r="P54" s="12"/>
      <c r="Q54" s="2"/>
      <c r="R54" s="2"/>
    </row>
    <row r="55" spans="1:18" ht="67.5">
      <c r="A55">
        <v>13</v>
      </c>
      <c r="B55">
        <v>11</v>
      </c>
      <c r="C55">
        <v>2021</v>
      </c>
      <c r="D55">
        <v>39</v>
      </c>
      <c r="G55" s="15">
        <v>39</v>
      </c>
      <c r="H55" s="20" t="s">
        <v>67</v>
      </c>
      <c r="I55" s="23">
        <v>118</v>
      </c>
      <c r="J55" s="23" t="s">
        <v>33</v>
      </c>
      <c r="K55" s="15" t="s">
        <v>26</v>
      </c>
      <c r="L55" s="7"/>
      <c r="M55" s="2"/>
      <c r="N55" s="2"/>
      <c r="O55" s="29">
        <f>(IF(AND(J55&gt;0,J55&lt;=I55),J55,I55)*(L55-M55+N55))</f>
        <v>0</v>
      </c>
      <c r="P55" s="12"/>
      <c r="Q55" s="2"/>
      <c r="R55" s="2"/>
    </row>
    <row r="56" spans="1:18" ht="56.25">
      <c r="A56">
        <v>13</v>
      </c>
      <c r="B56">
        <v>11</v>
      </c>
      <c r="C56">
        <v>2021</v>
      </c>
      <c r="D56">
        <v>40</v>
      </c>
      <c r="G56" s="15">
        <v>40</v>
      </c>
      <c r="H56" s="20" t="s">
        <v>68</v>
      </c>
      <c r="I56" s="23">
        <v>28</v>
      </c>
      <c r="J56" s="23" t="s">
        <v>33</v>
      </c>
      <c r="K56" s="15" t="s">
        <v>26</v>
      </c>
      <c r="L56" s="7"/>
      <c r="M56" s="2"/>
      <c r="N56" s="2"/>
      <c r="O56" s="29">
        <f>(IF(AND(J56&gt;0,J56&lt;=I56),J56,I56)*(L56-M56+N56))</f>
        <v>0</v>
      </c>
      <c r="P56" s="12"/>
      <c r="Q56" s="2"/>
      <c r="R56" s="2"/>
    </row>
    <row r="57" spans="1:18" ht="33.75">
      <c r="A57">
        <v>13</v>
      </c>
      <c r="B57">
        <v>11</v>
      </c>
      <c r="C57">
        <v>2021</v>
      </c>
      <c r="D57">
        <v>41</v>
      </c>
      <c r="G57" s="15">
        <v>41</v>
      </c>
      <c r="H57" s="20" t="s">
        <v>69</v>
      </c>
      <c r="I57" s="23">
        <v>40</v>
      </c>
      <c r="J57" s="23" t="s">
        <v>33</v>
      </c>
      <c r="K57" s="15" t="s">
        <v>26</v>
      </c>
      <c r="L57" s="7"/>
      <c r="M57" s="2"/>
      <c r="N57" s="2"/>
      <c r="O57" s="29">
        <f>(IF(AND(J57&gt;0,J57&lt;=I57),J57,I57)*(L57-M57+N57))</f>
        <v>0</v>
      </c>
      <c r="P57" s="12"/>
      <c r="Q57" s="2"/>
      <c r="R57" s="2"/>
    </row>
    <row r="58" spans="1:18" ht="33.75">
      <c r="A58">
        <v>13</v>
      </c>
      <c r="B58">
        <v>11</v>
      </c>
      <c r="C58">
        <v>2021</v>
      </c>
      <c r="D58">
        <v>42</v>
      </c>
      <c r="G58" s="15">
        <v>42</v>
      </c>
      <c r="H58" s="20" t="s">
        <v>70</v>
      </c>
      <c r="I58" s="23">
        <v>40</v>
      </c>
      <c r="J58" s="23" t="s">
        <v>33</v>
      </c>
      <c r="K58" s="15" t="s">
        <v>26</v>
      </c>
      <c r="L58" s="7"/>
      <c r="M58" s="2"/>
      <c r="N58" s="2"/>
      <c r="O58" s="29">
        <f>(IF(AND(J58&gt;0,J58&lt;=I58),J58,I58)*(L58-M58+N58))</f>
        <v>0</v>
      </c>
      <c r="P58" s="12"/>
      <c r="Q58" s="2"/>
      <c r="R58" s="2"/>
    </row>
    <row r="59" spans="1:18" ht="33.75">
      <c r="A59">
        <v>13</v>
      </c>
      <c r="B59">
        <v>11</v>
      </c>
      <c r="C59">
        <v>2021</v>
      </c>
      <c r="D59">
        <v>43</v>
      </c>
      <c r="G59" s="15">
        <v>43</v>
      </c>
      <c r="H59" s="20" t="s">
        <v>71</v>
      </c>
      <c r="I59" s="23">
        <v>40</v>
      </c>
      <c r="J59" s="23" t="s">
        <v>33</v>
      </c>
      <c r="K59" s="15" t="s">
        <v>26</v>
      </c>
      <c r="L59" s="7"/>
      <c r="M59" s="2"/>
      <c r="N59" s="2"/>
      <c r="O59" s="29">
        <f>(IF(AND(J59&gt;0,J59&lt;=I59),J59,I59)*(L59-M59+N59))</f>
        <v>0</v>
      </c>
      <c r="P59" s="12"/>
      <c r="Q59" s="2"/>
      <c r="R59" s="2"/>
    </row>
    <row r="60" spans="1:18" ht="33.75">
      <c r="A60">
        <v>13</v>
      </c>
      <c r="B60">
        <v>11</v>
      </c>
      <c r="C60">
        <v>2021</v>
      </c>
      <c r="D60">
        <v>44</v>
      </c>
      <c r="G60" s="15">
        <v>44</v>
      </c>
      <c r="H60" s="20" t="s">
        <v>72</v>
      </c>
      <c r="I60" s="23">
        <v>40</v>
      </c>
      <c r="J60" s="23" t="s">
        <v>33</v>
      </c>
      <c r="K60" s="15" t="s">
        <v>26</v>
      </c>
      <c r="L60" s="7"/>
      <c r="M60" s="2"/>
      <c r="N60" s="2"/>
      <c r="O60" s="29">
        <f>(IF(AND(J60&gt;0,J60&lt;=I60),J60,I60)*(L60-M60+N60))</f>
        <v>0</v>
      </c>
      <c r="P60" s="12"/>
      <c r="Q60" s="2"/>
      <c r="R60" s="2"/>
    </row>
    <row r="61" spans="1:18" ht="56.25">
      <c r="A61">
        <v>13</v>
      </c>
      <c r="B61">
        <v>11</v>
      </c>
      <c r="C61">
        <v>2021</v>
      </c>
      <c r="D61">
        <v>45</v>
      </c>
      <c r="G61" s="15">
        <v>45</v>
      </c>
      <c r="H61" s="20" t="s">
        <v>73</v>
      </c>
      <c r="I61" s="23">
        <v>97</v>
      </c>
      <c r="J61" s="23" t="s">
        <v>33</v>
      </c>
      <c r="K61" s="15" t="s">
        <v>26</v>
      </c>
      <c r="L61" s="7"/>
      <c r="M61" s="2"/>
      <c r="N61" s="2"/>
      <c r="O61" s="29">
        <f>(IF(AND(J61&gt;0,J61&lt;=I61),J61,I61)*(L61-M61+N61))</f>
        <v>0</v>
      </c>
      <c r="P61" s="12"/>
      <c r="Q61" s="2"/>
      <c r="R61" s="2"/>
    </row>
    <row r="62" spans="1:18" ht="56.25">
      <c r="A62">
        <v>13</v>
      </c>
      <c r="B62">
        <v>11</v>
      </c>
      <c r="C62">
        <v>2021</v>
      </c>
      <c r="D62">
        <v>46</v>
      </c>
      <c r="G62" s="15">
        <v>46</v>
      </c>
      <c r="H62" s="20" t="s">
        <v>74</v>
      </c>
      <c r="I62" s="23">
        <v>28</v>
      </c>
      <c r="J62" s="23" t="s">
        <v>33</v>
      </c>
      <c r="K62" s="15" t="s">
        <v>26</v>
      </c>
      <c r="L62" s="7"/>
      <c r="M62" s="2"/>
      <c r="N62" s="2"/>
      <c r="O62" s="29">
        <f>(IF(AND(J62&gt;0,J62&lt;=I62),J62,I62)*(L62-M62+N62))</f>
        <v>0</v>
      </c>
      <c r="P62" s="12"/>
      <c r="Q62" s="2"/>
      <c r="R62" s="2"/>
    </row>
    <row r="63" spans="1:18" ht="56.25">
      <c r="A63">
        <v>13</v>
      </c>
      <c r="B63">
        <v>11</v>
      </c>
      <c r="C63">
        <v>2021</v>
      </c>
      <c r="D63">
        <v>47</v>
      </c>
      <c r="G63" s="15">
        <v>47</v>
      </c>
      <c r="H63" s="20" t="s">
        <v>75</v>
      </c>
      <c r="I63" s="23">
        <v>79</v>
      </c>
      <c r="J63" s="23" t="s">
        <v>33</v>
      </c>
      <c r="K63" s="15" t="s">
        <v>26</v>
      </c>
      <c r="L63" s="7"/>
      <c r="M63" s="2"/>
      <c r="N63" s="2"/>
      <c r="O63" s="29">
        <f>(IF(AND(J63&gt;0,J63&lt;=I63),J63,I63)*(L63-M63+N63))</f>
        <v>0</v>
      </c>
      <c r="P63" s="12"/>
      <c r="Q63" s="2"/>
      <c r="R63" s="2"/>
    </row>
    <row r="64" spans="1:18" ht="22.5">
      <c r="A64">
        <v>13</v>
      </c>
      <c r="B64">
        <v>11</v>
      </c>
      <c r="C64">
        <v>2021</v>
      </c>
      <c r="D64">
        <v>48</v>
      </c>
      <c r="G64" s="15">
        <v>48</v>
      </c>
      <c r="H64" s="20" t="s">
        <v>76</v>
      </c>
      <c r="I64" s="23">
        <v>6</v>
      </c>
      <c r="J64" s="23" t="s">
        <v>33</v>
      </c>
      <c r="K64" s="15" t="s">
        <v>26</v>
      </c>
      <c r="L64" s="7"/>
      <c r="M64" s="2"/>
      <c r="N64" s="2"/>
      <c r="O64" s="29">
        <f>(IF(AND(J64&gt;0,J64&lt;=I64),J64,I64)*(L64-M64+N64))</f>
        <v>0</v>
      </c>
      <c r="P64" s="12"/>
      <c r="Q64" s="2"/>
      <c r="R64" s="2"/>
    </row>
    <row r="65" spans="1:18" ht="22.5">
      <c r="A65">
        <v>13</v>
      </c>
      <c r="B65">
        <v>11</v>
      </c>
      <c r="C65">
        <v>2021</v>
      </c>
      <c r="D65">
        <v>49</v>
      </c>
      <c r="G65" s="15">
        <v>49</v>
      </c>
      <c r="H65" s="20" t="s">
        <v>77</v>
      </c>
      <c r="I65" s="23">
        <v>45</v>
      </c>
      <c r="J65" s="23" t="s">
        <v>33</v>
      </c>
      <c r="K65" s="15" t="s">
        <v>26</v>
      </c>
      <c r="L65" s="7"/>
      <c r="M65" s="2"/>
      <c r="N65" s="2"/>
      <c r="O65" s="29">
        <f>(IF(AND(J65&gt;0,J65&lt;=I65),J65,I65)*(L65-M65+N65))</f>
        <v>0</v>
      </c>
      <c r="P65" s="12"/>
      <c r="Q65" s="2"/>
      <c r="R65" s="2"/>
    </row>
    <row r="66" spans="1:18" ht="33.75">
      <c r="A66">
        <v>13</v>
      </c>
      <c r="B66">
        <v>11</v>
      </c>
      <c r="C66">
        <v>2021</v>
      </c>
      <c r="D66">
        <v>50</v>
      </c>
      <c r="G66" s="15">
        <v>50</v>
      </c>
      <c r="H66" s="20" t="s">
        <v>78</v>
      </c>
      <c r="I66" s="23">
        <v>140</v>
      </c>
      <c r="J66" s="23" t="s">
        <v>79</v>
      </c>
      <c r="K66" s="15" t="s">
        <v>26</v>
      </c>
      <c r="L66" s="7"/>
      <c r="M66" s="2"/>
      <c r="N66" s="2"/>
      <c r="O66" s="29">
        <f>(IF(AND(J66&gt;0,J66&lt;=I66),J66,I66)*(L66-M66+N66))</f>
        <v>0</v>
      </c>
      <c r="P66" s="12"/>
      <c r="Q66" s="2"/>
      <c r="R66" s="2"/>
    </row>
    <row r="67" spans="1:18" ht="56.25">
      <c r="A67">
        <v>13</v>
      </c>
      <c r="B67">
        <v>11</v>
      </c>
      <c r="C67">
        <v>2021</v>
      </c>
      <c r="D67">
        <v>51</v>
      </c>
      <c r="G67" s="15">
        <v>51</v>
      </c>
      <c r="H67" s="20" t="s">
        <v>80</v>
      </c>
      <c r="I67" s="23">
        <v>30</v>
      </c>
      <c r="J67" s="23" t="s">
        <v>33</v>
      </c>
      <c r="K67" s="15" t="s">
        <v>26</v>
      </c>
      <c r="L67" s="7"/>
      <c r="M67" s="2"/>
      <c r="N67" s="2"/>
      <c r="O67" s="29">
        <f>(IF(AND(J67&gt;0,J67&lt;=I67),J67,I67)*(L67-M67+N67))</f>
        <v>0</v>
      </c>
      <c r="P67" s="12"/>
      <c r="Q67" s="2"/>
      <c r="R67" s="2"/>
    </row>
    <row r="68" spans="1:18" ht="45">
      <c r="A68">
        <v>13</v>
      </c>
      <c r="B68">
        <v>11</v>
      </c>
      <c r="C68">
        <v>2021</v>
      </c>
      <c r="D68">
        <v>52</v>
      </c>
      <c r="G68" s="15">
        <v>52</v>
      </c>
      <c r="H68" s="20" t="s">
        <v>81</v>
      </c>
      <c r="I68" s="23">
        <v>64</v>
      </c>
      <c r="J68" s="23" t="s">
        <v>30</v>
      </c>
      <c r="K68" s="15" t="s">
        <v>26</v>
      </c>
      <c r="L68" s="7"/>
      <c r="M68" s="2"/>
      <c r="N68" s="2"/>
      <c r="O68" s="29">
        <f>(IF(AND(J68&gt;0,J68&lt;=I68),J68,I68)*(L68-M68+N68))</f>
        <v>0</v>
      </c>
      <c r="P68" s="12"/>
      <c r="Q68" s="2"/>
      <c r="R68" s="2"/>
    </row>
    <row r="69" spans="1:18" ht="67.5">
      <c r="A69">
        <v>13</v>
      </c>
      <c r="B69">
        <v>11</v>
      </c>
      <c r="C69">
        <v>2021</v>
      </c>
      <c r="D69">
        <v>53</v>
      </c>
      <c r="G69" s="15">
        <v>53</v>
      </c>
      <c r="H69" s="20" t="s">
        <v>82</v>
      </c>
      <c r="I69" s="23">
        <v>5</v>
      </c>
      <c r="J69" s="23" t="s">
        <v>79</v>
      </c>
      <c r="K69" s="15" t="s">
        <v>26</v>
      </c>
      <c r="L69" s="7"/>
      <c r="M69" s="2"/>
      <c r="N69" s="2"/>
      <c r="O69" s="29">
        <f>(IF(AND(J69&gt;0,J69&lt;=I69),J69,I69)*(L69-M69+N69))</f>
        <v>0</v>
      </c>
      <c r="P69" s="12"/>
      <c r="Q69" s="2"/>
      <c r="R69" s="2"/>
    </row>
    <row r="70" spans="1:18" ht="67.5">
      <c r="A70">
        <v>13</v>
      </c>
      <c r="B70">
        <v>11</v>
      </c>
      <c r="C70">
        <v>2021</v>
      </c>
      <c r="D70">
        <v>54</v>
      </c>
      <c r="G70" s="15">
        <v>54</v>
      </c>
      <c r="H70" s="20" t="s">
        <v>83</v>
      </c>
      <c r="I70" s="23">
        <v>632</v>
      </c>
      <c r="J70" s="23" t="s">
        <v>30</v>
      </c>
      <c r="K70" s="15" t="s">
        <v>26</v>
      </c>
      <c r="L70" s="7"/>
      <c r="M70" s="2"/>
      <c r="N70" s="2"/>
      <c r="O70" s="29">
        <f>(IF(AND(J70&gt;0,J70&lt;=I70),J70,I70)*(L70-M70+N70))</f>
        <v>0</v>
      </c>
      <c r="P70" s="12"/>
      <c r="Q70" s="2"/>
      <c r="R70" s="2"/>
    </row>
    <row r="71" spans="1:18" ht="78.75">
      <c r="A71">
        <v>13</v>
      </c>
      <c r="B71">
        <v>11</v>
      </c>
      <c r="C71">
        <v>2021</v>
      </c>
      <c r="D71">
        <v>55</v>
      </c>
      <c r="G71" s="15">
        <v>55</v>
      </c>
      <c r="H71" s="20" t="s">
        <v>84</v>
      </c>
      <c r="I71" s="23">
        <v>241</v>
      </c>
      <c r="J71" s="23" t="s">
        <v>30</v>
      </c>
      <c r="K71" s="15" t="s">
        <v>26</v>
      </c>
      <c r="L71" s="7"/>
      <c r="M71" s="2"/>
      <c r="N71" s="2"/>
      <c r="O71" s="29">
        <f>(IF(AND(J71&gt;0,J71&lt;=I71),J71,I71)*(L71-M71+N71))</f>
        <v>0</v>
      </c>
      <c r="P71" s="12"/>
      <c r="Q71" s="2"/>
      <c r="R71" s="2"/>
    </row>
    <row r="72" spans="1:18" ht="33.75">
      <c r="A72">
        <v>13</v>
      </c>
      <c r="B72">
        <v>11</v>
      </c>
      <c r="C72">
        <v>2021</v>
      </c>
      <c r="D72">
        <v>56</v>
      </c>
      <c r="G72" s="15">
        <v>56</v>
      </c>
      <c r="H72" s="20" t="s">
        <v>85</v>
      </c>
      <c r="I72" s="23">
        <v>159</v>
      </c>
      <c r="J72" s="23" t="s">
        <v>30</v>
      </c>
      <c r="K72" s="15" t="s">
        <v>26</v>
      </c>
      <c r="L72" s="7"/>
      <c r="M72" s="2"/>
      <c r="N72" s="2"/>
      <c r="O72" s="29">
        <f>(IF(AND(J72&gt;0,J72&lt;=I72),J72,I72)*(L72-M72+N72))</f>
        <v>0</v>
      </c>
      <c r="P72" s="12"/>
      <c r="Q72" s="2"/>
      <c r="R72" s="2"/>
    </row>
    <row r="73" spans="1:18" ht="45">
      <c r="A73">
        <v>13</v>
      </c>
      <c r="B73">
        <v>11</v>
      </c>
      <c r="C73">
        <v>2021</v>
      </c>
      <c r="D73">
        <v>57</v>
      </c>
      <c r="G73" s="15">
        <v>57</v>
      </c>
      <c r="H73" s="20" t="s">
        <v>86</v>
      </c>
      <c r="I73" s="23">
        <v>30</v>
      </c>
      <c r="J73" s="23" t="s">
        <v>33</v>
      </c>
      <c r="K73" s="15" t="s">
        <v>26</v>
      </c>
      <c r="L73" s="7"/>
      <c r="M73" s="2"/>
      <c r="N73" s="2"/>
      <c r="O73" s="29">
        <f>(IF(AND(J73&gt;0,J73&lt;=I73),J73,I73)*(L73-M73+N73))</f>
        <v>0</v>
      </c>
      <c r="P73" s="12"/>
      <c r="Q73" s="2"/>
      <c r="R73" s="2"/>
    </row>
    <row r="74" spans="1:18" ht="56.25">
      <c r="A74">
        <v>13</v>
      </c>
      <c r="B74">
        <v>11</v>
      </c>
      <c r="C74">
        <v>2021</v>
      </c>
      <c r="D74">
        <v>58</v>
      </c>
      <c r="G74" s="15">
        <v>58</v>
      </c>
      <c r="H74" s="20" t="s">
        <v>87</v>
      </c>
      <c r="I74" s="23">
        <v>30</v>
      </c>
      <c r="J74" s="23" t="s">
        <v>33</v>
      </c>
      <c r="K74" s="15" t="s">
        <v>26</v>
      </c>
      <c r="L74" s="7"/>
      <c r="M74" s="2"/>
      <c r="N74" s="2"/>
      <c r="O74" s="29">
        <f>(IF(AND(J74&gt;0,J74&lt;=I74),J74,I74)*(L74-M74+N74))</f>
        <v>0</v>
      </c>
      <c r="P74" s="12"/>
      <c r="Q74" s="2"/>
      <c r="R74" s="2"/>
    </row>
    <row r="75" spans="1:18" ht="45">
      <c r="A75">
        <v>13</v>
      </c>
      <c r="B75">
        <v>11</v>
      </c>
      <c r="C75">
        <v>2021</v>
      </c>
      <c r="D75">
        <v>59</v>
      </c>
      <c r="G75" s="15">
        <v>59</v>
      </c>
      <c r="H75" s="20" t="s">
        <v>88</v>
      </c>
      <c r="I75" s="23">
        <v>30</v>
      </c>
      <c r="J75" s="23" t="s">
        <v>30</v>
      </c>
      <c r="K75" s="15" t="s">
        <v>26</v>
      </c>
      <c r="L75" s="7"/>
      <c r="M75" s="2"/>
      <c r="N75" s="2"/>
      <c r="O75" s="29">
        <f>(IF(AND(J75&gt;0,J75&lt;=I75),J75,I75)*(L75-M75+N75))</f>
        <v>0</v>
      </c>
      <c r="P75" s="12"/>
      <c r="Q75" s="2"/>
      <c r="R75" s="2"/>
    </row>
    <row r="76" spans="1:18" ht="123.75">
      <c r="A76">
        <v>13</v>
      </c>
      <c r="B76">
        <v>11</v>
      </c>
      <c r="C76">
        <v>2021</v>
      </c>
      <c r="D76">
        <v>60</v>
      </c>
      <c r="G76" s="15">
        <v>60</v>
      </c>
      <c r="H76" s="20" t="s">
        <v>89</v>
      </c>
      <c r="I76" s="23">
        <v>450</v>
      </c>
      <c r="J76" s="23" t="s">
        <v>33</v>
      </c>
      <c r="K76" s="15" t="s">
        <v>26</v>
      </c>
      <c r="L76" s="7"/>
      <c r="M76" s="2"/>
      <c r="N76" s="2"/>
      <c r="O76" s="29">
        <f>(IF(AND(J76&gt;0,J76&lt;=I76),J76,I76)*(L76-M76+N76))</f>
        <v>0</v>
      </c>
      <c r="P76" s="12"/>
      <c r="Q76" s="2"/>
      <c r="R76" s="2"/>
    </row>
    <row r="77" spans="1:18" ht="56.25">
      <c r="A77">
        <v>13</v>
      </c>
      <c r="B77">
        <v>11</v>
      </c>
      <c r="C77">
        <v>2021</v>
      </c>
      <c r="D77">
        <v>61</v>
      </c>
      <c r="G77" s="15">
        <v>61</v>
      </c>
      <c r="H77" s="20" t="s">
        <v>90</v>
      </c>
      <c r="I77" s="23">
        <v>100</v>
      </c>
      <c r="J77" s="23" t="s">
        <v>33</v>
      </c>
      <c r="K77" s="15" t="s">
        <v>26</v>
      </c>
      <c r="L77" s="7"/>
      <c r="M77" s="2"/>
      <c r="N77" s="2"/>
      <c r="O77" s="29">
        <f>(IF(AND(J77&gt;0,J77&lt;=I77),J77,I77)*(L77-M77+N77))</f>
        <v>0</v>
      </c>
      <c r="P77" s="12"/>
      <c r="Q77" s="2"/>
      <c r="R77" s="2"/>
    </row>
    <row r="78" spans="1:18" ht="22.5">
      <c r="A78">
        <v>13</v>
      </c>
      <c r="B78">
        <v>11</v>
      </c>
      <c r="C78">
        <v>2021</v>
      </c>
      <c r="D78">
        <v>62</v>
      </c>
      <c r="G78" s="15">
        <v>62</v>
      </c>
      <c r="H78" s="20" t="s">
        <v>91</v>
      </c>
      <c r="I78" s="23">
        <v>32</v>
      </c>
      <c r="J78" s="23" t="s">
        <v>33</v>
      </c>
      <c r="K78" s="15" t="s">
        <v>26</v>
      </c>
      <c r="L78" s="7"/>
      <c r="M78" s="2"/>
      <c r="N78" s="2"/>
      <c r="O78" s="29">
        <f>(IF(AND(J78&gt;0,J78&lt;=I78),J78,I78)*(L78-M78+N78))</f>
        <v>0</v>
      </c>
      <c r="P78" s="12"/>
      <c r="Q78" s="2"/>
      <c r="R78" s="2"/>
    </row>
    <row r="79" spans="1:18" ht="33.75">
      <c r="A79">
        <v>13</v>
      </c>
      <c r="B79">
        <v>11</v>
      </c>
      <c r="C79">
        <v>2021</v>
      </c>
      <c r="D79">
        <v>63</v>
      </c>
      <c r="G79" s="15">
        <v>63</v>
      </c>
      <c r="H79" s="20" t="s">
        <v>92</v>
      </c>
      <c r="I79" s="23">
        <v>10</v>
      </c>
      <c r="J79" s="23" t="s">
        <v>33</v>
      </c>
      <c r="K79" s="15" t="s">
        <v>26</v>
      </c>
      <c r="L79" s="7"/>
      <c r="M79" s="2"/>
      <c r="N79" s="2"/>
      <c r="O79" s="29">
        <f>(IF(AND(J79&gt;0,J79&lt;=I79),J79,I79)*(L79-M79+N79))</f>
        <v>0</v>
      </c>
      <c r="P79" s="12"/>
      <c r="Q79" s="2"/>
      <c r="R79" s="2"/>
    </row>
    <row r="80" spans="1:18" ht="33.75">
      <c r="A80">
        <v>13</v>
      </c>
      <c r="B80">
        <v>11</v>
      </c>
      <c r="C80">
        <v>2021</v>
      </c>
      <c r="D80">
        <v>64</v>
      </c>
      <c r="G80" s="15">
        <v>64</v>
      </c>
      <c r="H80" s="20" t="s">
        <v>93</v>
      </c>
      <c r="I80" s="23">
        <v>42</v>
      </c>
      <c r="J80" s="23" t="s">
        <v>33</v>
      </c>
      <c r="K80" s="15" t="s">
        <v>26</v>
      </c>
      <c r="L80" s="7"/>
      <c r="M80" s="2"/>
      <c r="N80" s="2"/>
      <c r="O80" s="29">
        <f>(IF(AND(J80&gt;0,J80&lt;=I80),J80,I80)*(L80-M80+N80))</f>
        <v>0</v>
      </c>
      <c r="P80" s="12"/>
      <c r="Q80" s="2"/>
      <c r="R80" s="2"/>
    </row>
    <row r="81" spans="1:18" ht="90">
      <c r="A81">
        <v>13</v>
      </c>
      <c r="B81">
        <v>11</v>
      </c>
      <c r="C81">
        <v>2021</v>
      </c>
      <c r="D81">
        <v>65</v>
      </c>
      <c r="G81" s="15">
        <v>65</v>
      </c>
      <c r="H81" s="20" t="s">
        <v>94</v>
      </c>
      <c r="I81" s="23">
        <v>618</v>
      </c>
      <c r="J81" s="23" t="s">
        <v>25</v>
      </c>
      <c r="K81" s="15" t="s">
        <v>26</v>
      </c>
      <c r="L81" s="7"/>
      <c r="M81" s="2"/>
      <c r="N81" s="2"/>
      <c r="O81" s="29">
        <f>(IF(AND(J81&gt;0,J81&lt;=I81),J81,I81)*(L81-M81+N81))</f>
        <v>0</v>
      </c>
      <c r="P81" s="12"/>
      <c r="Q81" s="2"/>
      <c r="R81" s="2"/>
    </row>
    <row r="82" spans="1:18" ht="90">
      <c r="A82">
        <v>13</v>
      </c>
      <c r="B82">
        <v>11</v>
      </c>
      <c r="C82">
        <v>2021</v>
      </c>
      <c r="D82">
        <v>66</v>
      </c>
      <c r="G82" s="15">
        <v>66</v>
      </c>
      <c r="H82" s="20" t="s">
        <v>95</v>
      </c>
      <c r="I82" s="23">
        <v>2967</v>
      </c>
      <c r="J82" s="23" t="s">
        <v>25</v>
      </c>
      <c r="K82" s="15" t="s">
        <v>26</v>
      </c>
      <c r="L82" s="7"/>
      <c r="M82" s="2"/>
      <c r="N82" s="2"/>
      <c r="O82" s="29">
        <f>(IF(AND(J82&gt;0,J82&lt;=I82),J82,I82)*(L82-M82+N82))</f>
        <v>0</v>
      </c>
      <c r="P82" s="12"/>
      <c r="Q82" s="2"/>
      <c r="R82" s="2"/>
    </row>
    <row r="83" spans="1:18" ht="123.75">
      <c r="A83">
        <v>13</v>
      </c>
      <c r="B83">
        <v>11</v>
      </c>
      <c r="C83">
        <v>2021</v>
      </c>
      <c r="D83">
        <v>67</v>
      </c>
      <c r="G83" s="15">
        <v>67</v>
      </c>
      <c r="H83" s="20" t="s">
        <v>96</v>
      </c>
      <c r="I83" s="23">
        <v>807</v>
      </c>
      <c r="J83" s="23" t="s">
        <v>30</v>
      </c>
      <c r="K83" s="15" t="s">
        <v>26</v>
      </c>
      <c r="L83" s="7"/>
      <c r="M83" s="2"/>
      <c r="N83" s="2"/>
      <c r="O83" s="29">
        <f>(IF(AND(J83&gt;0,J83&lt;=I83),J83,I83)*(L83-M83+N83))</f>
        <v>0</v>
      </c>
      <c r="P83" s="12"/>
      <c r="Q83" s="2"/>
      <c r="R83" s="2"/>
    </row>
    <row r="84" spans="1:18" ht="56.25">
      <c r="A84">
        <v>13</v>
      </c>
      <c r="B84">
        <v>11</v>
      </c>
      <c r="C84">
        <v>2021</v>
      </c>
      <c r="D84">
        <v>68</v>
      </c>
      <c r="G84" s="15">
        <v>68</v>
      </c>
      <c r="H84" s="20" t="s">
        <v>97</v>
      </c>
      <c r="I84" s="23">
        <v>150</v>
      </c>
      <c r="J84" s="23" t="s">
        <v>33</v>
      </c>
      <c r="K84" s="15" t="s">
        <v>26</v>
      </c>
      <c r="L84" s="7"/>
      <c r="M84" s="2"/>
      <c r="N84" s="2"/>
      <c r="O84" s="29">
        <f>(IF(AND(J84&gt;0,J84&lt;=I84),J84,I84)*(L84-M84+N84))</f>
        <v>0</v>
      </c>
      <c r="P84" s="12"/>
      <c r="Q84" s="2"/>
      <c r="R84" s="2"/>
    </row>
    <row r="85" spans="1:18" ht="56.25">
      <c r="A85">
        <v>13</v>
      </c>
      <c r="B85">
        <v>11</v>
      </c>
      <c r="C85">
        <v>2021</v>
      </c>
      <c r="D85">
        <v>69</v>
      </c>
      <c r="G85" s="15">
        <v>69</v>
      </c>
      <c r="H85" s="20" t="s">
        <v>98</v>
      </c>
      <c r="I85" s="23">
        <v>95</v>
      </c>
      <c r="J85" s="23" t="s">
        <v>33</v>
      </c>
      <c r="K85" s="15" t="s">
        <v>26</v>
      </c>
      <c r="L85" s="7"/>
      <c r="M85" s="2"/>
      <c r="N85" s="2"/>
      <c r="O85" s="29">
        <f>(IF(AND(J85&gt;0,J85&lt;=I85),J85,I85)*(L85-M85+N85))</f>
        <v>0</v>
      </c>
      <c r="P85" s="12"/>
      <c r="Q85" s="2"/>
      <c r="R85" s="2"/>
    </row>
    <row r="86" spans="1:18" ht="45">
      <c r="A86">
        <v>13</v>
      </c>
      <c r="B86">
        <v>11</v>
      </c>
      <c r="C86">
        <v>2021</v>
      </c>
      <c r="D86">
        <v>70</v>
      </c>
      <c r="G86" s="15">
        <v>70</v>
      </c>
      <c r="H86" s="20" t="s">
        <v>99</v>
      </c>
      <c r="I86" s="23">
        <v>12</v>
      </c>
      <c r="J86" s="23" t="s">
        <v>33</v>
      </c>
      <c r="K86" s="15" t="s">
        <v>26</v>
      </c>
      <c r="L86" s="7"/>
      <c r="M86" s="2"/>
      <c r="N86" s="2"/>
      <c r="O86" s="29">
        <f>(IF(AND(J86&gt;0,J86&lt;=I86),J86,I86)*(L86-M86+N86))</f>
        <v>0</v>
      </c>
      <c r="P86" s="12"/>
      <c r="Q86" s="2"/>
      <c r="R86" s="2"/>
    </row>
    <row r="87" spans="1:18" ht="45">
      <c r="A87">
        <v>13</v>
      </c>
      <c r="B87">
        <v>11</v>
      </c>
      <c r="C87">
        <v>2021</v>
      </c>
      <c r="D87">
        <v>71</v>
      </c>
      <c r="G87" s="15">
        <v>71</v>
      </c>
      <c r="H87" s="20" t="s">
        <v>100</v>
      </c>
      <c r="I87" s="23">
        <v>12</v>
      </c>
      <c r="J87" s="23" t="s">
        <v>33</v>
      </c>
      <c r="K87" s="15" t="s">
        <v>26</v>
      </c>
      <c r="L87" s="7"/>
      <c r="M87" s="2"/>
      <c r="N87" s="2"/>
      <c r="O87" s="29">
        <f>(IF(AND(J87&gt;0,J87&lt;=I87),J87,I87)*(L87-M87+N87))</f>
        <v>0</v>
      </c>
      <c r="P87" s="12"/>
      <c r="Q87" s="2"/>
      <c r="R87" s="2"/>
    </row>
    <row r="88" spans="1:18" ht="45">
      <c r="A88">
        <v>13</v>
      </c>
      <c r="B88">
        <v>11</v>
      </c>
      <c r="C88">
        <v>2021</v>
      </c>
      <c r="D88">
        <v>72</v>
      </c>
      <c r="G88" s="15">
        <v>72</v>
      </c>
      <c r="H88" s="20" t="s">
        <v>101</v>
      </c>
      <c r="I88" s="23">
        <v>32</v>
      </c>
      <c r="J88" s="23" t="s">
        <v>33</v>
      </c>
      <c r="K88" s="15" t="s">
        <v>26</v>
      </c>
      <c r="L88" s="7"/>
      <c r="M88" s="2"/>
      <c r="N88" s="2"/>
      <c r="O88" s="29">
        <f>(IF(AND(J88&gt;0,J88&lt;=I88),J88,I88)*(L88-M88+N88))</f>
        <v>0</v>
      </c>
      <c r="P88" s="12"/>
      <c r="Q88" s="2"/>
      <c r="R88" s="2"/>
    </row>
    <row r="89" spans="1:18" ht="112.5">
      <c r="A89">
        <v>13</v>
      </c>
      <c r="B89">
        <v>11</v>
      </c>
      <c r="C89">
        <v>2021</v>
      </c>
      <c r="D89">
        <v>73</v>
      </c>
      <c r="G89" s="15">
        <v>73</v>
      </c>
      <c r="H89" s="20" t="s">
        <v>102</v>
      </c>
      <c r="I89" s="23">
        <v>70</v>
      </c>
      <c r="J89" s="23" t="s">
        <v>33</v>
      </c>
      <c r="K89" s="15" t="s">
        <v>26</v>
      </c>
      <c r="L89" s="7"/>
      <c r="M89" s="2"/>
      <c r="N89" s="2"/>
      <c r="O89" s="29">
        <f>(IF(AND(J89&gt;0,J89&lt;=I89),J89,I89)*(L89-M89+N89))</f>
        <v>0</v>
      </c>
      <c r="P89" s="12"/>
      <c r="Q89" s="2"/>
      <c r="R89" s="2"/>
    </row>
    <row r="90" spans="1:18" ht="315">
      <c r="A90">
        <v>13</v>
      </c>
      <c r="B90">
        <v>11</v>
      </c>
      <c r="C90">
        <v>2021</v>
      </c>
      <c r="D90">
        <v>74</v>
      </c>
      <c r="G90" s="15">
        <v>74</v>
      </c>
      <c r="H90" s="20" t="s">
        <v>103</v>
      </c>
      <c r="I90" s="23">
        <v>475</v>
      </c>
      <c r="J90" s="23" t="s">
        <v>33</v>
      </c>
      <c r="K90" s="15" t="s">
        <v>26</v>
      </c>
      <c r="L90" s="7"/>
      <c r="M90" s="2"/>
      <c r="N90" s="2"/>
      <c r="O90" s="29">
        <f>(IF(AND(J90&gt;0,J90&lt;=I90),J90,I90)*(L90-M90+N90))</f>
        <v>0</v>
      </c>
      <c r="P90" s="12"/>
      <c r="Q90" s="2"/>
      <c r="R90" s="2"/>
    </row>
    <row r="91" spans="1:18" ht="33.75">
      <c r="A91">
        <v>13</v>
      </c>
      <c r="B91">
        <v>11</v>
      </c>
      <c r="C91">
        <v>2021</v>
      </c>
      <c r="D91">
        <v>75</v>
      </c>
      <c r="G91" s="15">
        <v>75</v>
      </c>
      <c r="H91" s="20" t="s">
        <v>104</v>
      </c>
      <c r="I91" s="23">
        <v>194</v>
      </c>
      <c r="J91" s="23" t="s">
        <v>33</v>
      </c>
      <c r="K91" s="15" t="s">
        <v>26</v>
      </c>
      <c r="L91" s="7"/>
      <c r="M91" s="2"/>
      <c r="N91" s="2"/>
      <c r="O91" s="29">
        <f>(IF(AND(J91&gt;0,J91&lt;=I91),J91,I91)*(L91-M91+N91))</f>
        <v>0</v>
      </c>
      <c r="P91" s="12"/>
      <c r="Q91" s="2"/>
      <c r="R91" s="2"/>
    </row>
    <row r="92" spans="1:18" ht="45">
      <c r="A92">
        <v>13</v>
      </c>
      <c r="B92">
        <v>11</v>
      </c>
      <c r="C92">
        <v>2021</v>
      </c>
      <c r="D92">
        <v>76</v>
      </c>
      <c r="G92" s="15">
        <v>76</v>
      </c>
      <c r="H92" s="20" t="s">
        <v>105</v>
      </c>
      <c r="I92" s="23">
        <v>224</v>
      </c>
      <c r="J92" s="23" t="s">
        <v>33</v>
      </c>
      <c r="K92" s="15" t="s">
        <v>26</v>
      </c>
      <c r="L92" s="7"/>
      <c r="M92" s="2"/>
      <c r="N92" s="2"/>
      <c r="O92" s="29">
        <f>(IF(AND(J92&gt;0,J92&lt;=I92),J92,I92)*(L92-M92+N92))</f>
        <v>0</v>
      </c>
      <c r="P92" s="12"/>
      <c r="Q92" s="2"/>
      <c r="R92" s="2"/>
    </row>
    <row r="93" spans="1:18" ht="33.75">
      <c r="A93">
        <v>13</v>
      </c>
      <c r="B93">
        <v>11</v>
      </c>
      <c r="C93">
        <v>2021</v>
      </c>
      <c r="D93">
        <v>77</v>
      </c>
      <c r="G93" s="15">
        <v>77</v>
      </c>
      <c r="H93" s="20" t="s">
        <v>106</v>
      </c>
      <c r="I93" s="23">
        <v>56</v>
      </c>
      <c r="J93" s="23" t="s">
        <v>33</v>
      </c>
      <c r="K93" s="15" t="s">
        <v>26</v>
      </c>
      <c r="L93" s="7"/>
      <c r="M93" s="2"/>
      <c r="N93" s="2"/>
      <c r="O93" s="29">
        <f>(IF(AND(J93&gt;0,J93&lt;=I93),J93,I93)*(L93-M93+N93))</f>
        <v>0</v>
      </c>
      <c r="P93" s="12"/>
      <c r="Q93" s="2"/>
      <c r="R93" s="2"/>
    </row>
    <row r="94" spans="1:18" ht="33.75">
      <c r="A94">
        <v>13</v>
      </c>
      <c r="B94">
        <v>11</v>
      </c>
      <c r="C94">
        <v>2021</v>
      </c>
      <c r="D94">
        <v>78</v>
      </c>
      <c r="G94" s="15">
        <v>78</v>
      </c>
      <c r="H94" s="20" t="s">
        <v>107</v>
      </c>
      <c r="I94" s="23">
        <v>591</v>
      </c>
      <c r="J94" s="23" t="s">
        <v>79</v>
      </c>
      <c r="K94" s="15" t="s">
        <v>26</v>
      </c>
      <c r="L94" s="7"/>
      <c r="M94" s="2"/>
      <c r="N94" s="2"/>
      <c r="O94" s="29">
        <f>(IF(AND(J94&gt;0,J94&lt;=I94),J94,I94)*(L94-M94+N94))</f>
        <v>0</v>
      </c>
      <c r="P94" s="12"/>
      <c r="Q94" s="2"/>
      <c r="R94" s="2"/>
    </row>
    <row r="95" spans="1:18" ht="33.75">
      <c r="A95">
        <v>13</v>
      </c>
      <c r="B95">
        <v>11</v>
      </c>
      <c r="C95">
        <v>2021</v>
      </c>
      <c r="D95">
        <v>79</v>
      </c>
      <c r="G95" s="15">
        <v>79</v>
      </c>
      <c r="H95" s="20" t="s">
        <v>108</v>
      </c>
      <c r="I95" s="23">
        <v>95</v>
      </c>
      <c r="J95" s="23" t="s">
        <v>109</v>
      </c>
      <c r="K95" s="15" t="s">
        <v>26</v>
      </c>
      <c r="L95" s="7"/>
      <c r="M95" s="2"/>
      <c r="N95" s="2"/>
      <c r="O95" s="29">
        <f>(IF(AND(J95&gt;0,J95&lt;=I95),J95,I95)*(L95-M95+N95))</f>
        <v>0</v>
      </c>
      <c r="P95" s="12"/>
      <c r="Q95" s="2"/>
      <c r="R95" s="2"/>
    </row>
    <row r="96" spans="1:18" ht="45">
      <c r="A96">
        <v>13</v>
      </c>
      <c r="B96">
        <v>11</v>
      </c>
      <c r="C96">
        <v>2021</v>
      </c>
      <c r="D96">
        <v>80</v>
      </c>
      <c r="G96" s="15">
        <v>80</v>
      </c>
      <c r="H96" s="20" t="s">
        <v>110</v>
      </c>
      <c r="I96" s="23">
        <v>507</v>
      </c>
      <c r="J96" s="23" t="s">
        <v>79</v>
      </c>
      <c r="K96" s="15" t="s">
        <v>26</v>
      </c>
      <c r="L96" s="7"/>
      <c r="M96" s="2"/>
      <c r="N96" s="2"/>
      <c r="O96" s="29">
        <f>(IF(AND(J96&gt;0,J96&lt;=I96),J96,I96)*(L96-M96+N96))</f>
        <v>0</v>
      </c>
      <c r="P96" s="12"/>
      <c r="Q96" s="2"/>
      <c r="R96" s="2"/>
    </row>
    <row r="97" spans="1:18" ht="45">
      <c r="A97">
        <v>13</v>
      </c>
      <c r="B97">
        <v>11</v>
      </c>
      <c r="C97">
        <v>2021</v>
      </c>
      <c r="D97">
        <v>81</v>
      </c>
      <c r="G97" s="15">
        <v>81</v>
      </c>
      <c r="H97" s="20" t="s">
        <v>111</v>
      </c>
      <c r="I97" s="23">
        <v>47</v>
      </c>
      <c r="J97" s="23" t="s">
        <v>79</v>
      </c>
      <c r="K97" s="15" t="s">
        <v>26</v>
      </c>
      <c r="L97" s="7"/>
      <c r="M97" s="2"/>
      <c r="N97" s="2"/>
      <c r="O97" s="29">
        <f>(IF(AND(J97&gt;0,J97&lt;=I97),J97,I97)*(L97-M97+N97))</f>
        <v>0</v>
      </c>
      <c r="P97" s="12"/>
      <c r="Q97" s="2"/>
      <c r="R97" s="2"/>
    </row>
    <row r="98" spans="1:18" ht="56.25">
      <c r="A98">
        <v>13</v>
      </c>
      <c r="B98">
        <v>11</v>
      </c>
      <c r="C98">
        <v>2021</v>
      </c>
      <c r="D98">
        <v>82</v>
      </c>
      <c r="G98" s="15">
        <v>82</v>
      </c>
      <c r="H98" s="20" t="s">
        <v>112</v>
      </c>
      <c r="I98" s="23">
        <v>4304</v>
      </c>
      <c r="J98" s="23" t="s">
        <v>33</v>
      </c>
      <c r="K98" s="15" t="s">
        <v>26</v>
      </c>
      <c r="L98" s="7"/>
      <c r="M98" s="2"/>
      <c r="N98" s="2"/>
      <c r="O98" s="29">
        <f>(IF(AND(J98&gt;0,J98&lt;=I98),J98,I98)*(L98-M98+N98))</f>
        <v>0</v>
      </c>
      <c r="P98" s="12"/>
      <c r="Q98" s="2"/>
      <c r="R98" s="2"/>
    </row>
    <row r="99" spans="1:18" ht="33.75">
      <c r="A99">
        <v>13</v>
      </c>
      <c r="B99">
        <v>11</v>
      </c>
      <c r="C99">
        <v>2021</v>
      </c>
      <c r="D99">
        <v>83</v>
      </c>
      <c r="G99" s="15">
        <v>83</v>
      </c>
      <c r="H99" s="20" t="s">
        <v>113</v>
      </c>
      <c r="I99" s="23">
        <v>226</v>
      </c>
      <c r="J99" s="23" t="s">
        <v>33</v>
      </c>
      <c r="K99" s="15" t="s">
        <v>26</v>
      </c>
      <c r="L99" s="7"/>
      <c r="M99" s="2"/>
      <c r="N99" s="2"/>
      <c r="O99" s="29">
        <f>(IF(AND(J99&gt;0,J99&lt;=I99),J99,I99)*(L99-M99+N99))</f>
        <v>0</v>
      </c>
      <c r="P99" s="12"/>
      <c r="Q99" s="2"/>
      <c r="R99" s="2"/>
    </row>
    <row r="100" spans="1:18" ht="33.75">
      <c r="A100">
        <v>13</v>
      </c>
      <c r="B100">
        <v>11</v>
      </c>
      <c r="C100">
        <v>2021</v>
      </c>
      <c r="D100">
        <v>84</v>
      </c>
      <c r="G100" s="15">
        <v>84</v>
      </c>
      <c r="H100" s="20" t="s">
        <v>114</v>
      </c>
      <c r="I100" s="23">
        <v>190</v>
      </c>
      <c r="J100" s="23" t="s">
        <v>33</v>
      </c>
      <c r="K100" s="15" t="s">
        <v>26</v>
      </c>
      <c r="L100" s="7"/>
      <c r="M100" s="2"/>
      <c r="N100" s="2"/>
      <c r="O100" s="29">
        <f>(IF(AND(J100&gt;0,J100&lt;=I100),J100,I100)*(L100-M100+N100))</f>
        <v>0</v>
      </c>
      <c r="P100" s="12"/>
      <c r="Q100" s="2"/>
      <c r="R100" s="2"/>
    </row>
    <row r="101" spans="1:18" ht="33.75">
      <c r="A101">
        <v>13</v>
      </c>
      <c r="B101">
        <v>11</v>
      </c>
      <c r="C101">
        <v>2021</v>
      </c>
      <c r="D101">
        <v>85</v>
      </c>
      <c r="G101" s="15">
        <v>85</v>
      </c>
      <c r="H101" s="20" t="s">
        <v>115</v>
      </c>
      <c r="I101" s="23">
        <v>651</v>
      </c>
      <c r="J101" s="23" t="s">
        <v>33</v>
      </c>
      <c r="K101" s="15" t="s">
        <v>26</v>
      </c>
      <c r="L101" s="7"/>
      <c r="M101" s="2"/>
      <c r="N101" s="2"/>
      <c r="O101" s="29">
        <f>(IF(AND(J101&gt;0,J101&lt;=I101),J101,I101)*(L101-M101+N101))</f>
        <v>0</v>
      </c>
      <c r="P101" s="12"/>
      <c r="Q101" s="2"/>
      <c r="R101" s="2"/>
    </row>
    <row r="102" spans="1:18" ht="33.75">
      <c r="A102">
        <v>13</v>
      </c>
      <c r="B102">
        <v>11</v>
      </c>
      <c r="C102">
        <v>2021</v>
      </c>
      <c r="D102">
        <v>86</v>
      </c>
      <c r="G102" s="15">
        <v>86</v>
      </c>
      <c r="H102" s="20" t="s">
        <v>116</v>
      </c>
      <c r="I102" s="23">
        <v>2432</v>
      </c>
      <c r="J102" s="23" t="s">
        <v>33</v>
      </c>
      <c r="K102" s="15" t="s">
        <v>26</v>
      </c>
      <c r="L102" s="7"/>
      <c r="M102" s="2"/>
      <c r="N102" s="2"/>
      <c r="O102" s="29">
        <f>(IF(AND(J102&gt;0,J102&lt;=I102),J102,I102)*(L102-M102+N102))</f>
        <v>0</v>
      </c>
      <c r="P102" s="12"/>
      <c r="Q102" s="2"/>
      <c r="R102" s="2"/>
    </row>
    <row r="103" spans="1:18" ht="22.5">
      <c r="A103">
        <v>13</v>
      </c>
      <c r="B103">
        <v>11</v>
      </c>
      <c r="C103">
        <v>2021</v>
      </c>
      <c r="D103">
        <v>87</v>
      </c>
      <c r="G103" s="15">
        <v>87</v>
      </c>
      <c r="H103" s="20" t="s">
        <v>117</v>
      </c>
      <c r="I103" s="23">
        <v>244</v>
      </c>
      <c r="J103" s="23" t="s">
        <v>33</v>
      </c>
      <c r="K103" s="15" t="s">
        <v>26</v>
      </c>
      <c r="L103" s="7"/>
      <c r="M103" s="2"/>
      <c r="N103" s="2"/>
      <c r="O103" s="29">
        <f>(IF(AND(J103&gt;0,J103&lt;=I103),J103,I103)*(L103-M103+N103))</f>
        <v>0</v>
      </c>
      <c r="P103" s="12"/>
      <c r="Q103" s="2"/>
      <c r="R103" s="2"/>
    </row>
    <row r="104" spans="1:18" ht="33.75">
      <c r="A104">
        <v>13</v>
      </c>
      <c r="B104">
        <v>11</v>
      </c>
      <c r="C104">
        <v>2021</v>
      </c>
      <c r="D104">
        <v>88</v>
      </c>
      <c r="G104" s="15">
        <v>88</v>
      </c>
      <c r="H104" s="20" t="s">
        <v>118</v>
      </c>
      <c r="I104" s="23">
        <v>8</v>
      </c>
      <c r="J104" s="23" t="s">
        <v>33</v>
      </c>
      <c r="K104" s="15" t="s">
        <v>26</v>
      </c>
      <c r="L104" s="7"/>
      <c r="M104" s="2"/>
      <c r="N104" s="2"/>
      <c r="O104" s="29">
        <f>(IF(AND(J104&gt;0,J104&lt;=I104),J104,I104)*(L104-M104+N104))</f>
        <v>0</v>
      </c>
      <c r="P104" s="12"/>
      <c r="Q104" s="2"/>
      <c r="R104" s="2"/>
    </row>
    <row r="105" spans="1:18" ht="33.75">
      <c r="A105">
        <v>13</v>
      </c>
      <c r="B105">
        <v>11</v>
      </c>
      <c r="C105">
        <v>2021</v>
      </c>
      <c r="D105">
        <v>89</v>
      </c>
      <c r="G105" s="15">
        <v>89</v>
      </c>
      <c r="H105" s="20" t="s">
        <v>119</v>
      </c>
      <c r="I105" s="23">
        <v>8</v>
      </c>
      <c r="J105" s="23" t="s">
        <v>33</v>
      </c>
      <c r="K105" s="15" t="s">
        <v>26</v>
      </c>
      <c r="L105" s="7"/>
      <c r="M105" s="2"/>
      <c r="N105" s="2"/>
      <c r="O105" s="29">
        <f>(IF(AND(J105&gt;0,J105&lt;=I105),J105,I105)*(L105-M105+N105))</f>
        <v>0</v>
      </c>
      <c r="P105" s="12"/>
      <c r="Q105" s="2"/>
      <c r="R105" s="2"/>
    </row>
    <row r="106" spans="1:18" ht="67.5">
      <c r="A106">
        <v>13</v>
      </c>
      <c r="B106">
        <v>11</v>
      </c>
      <c r="C106">
        <v>2021</v>
      </c>
      <c r="D106">
        <v>90</v>
      </c>
      <c r="G106" s="15">
        <v>90</v>
      </c>
      <c r="H106" s="20" t="s">
        <v>120</v>
      </c>
      <c r="I106" s="23">
        <v>34</v>
      </c>
      <c r="J106" s="23" t="s">
        <v>79</v>
      </c>
      <c r="K106" s="15" t="s">
        <v>26</v>
      </c>
      <c r="L106" s="7"/>
      <c r="M106" s="2"/>
      <c r="N106" s="2"/>
      <c r="O106" s="29">
        <f>(IF(AND(J106&gt;0,J106&lt;=I106),J106,I106)*(L106-M106+N106))</f>
        <v>0</v>
      </c>
      <c r="P106" s="12"/>
      <c r="Q106" s="2"/>
      <c r="R106" s="2"/>
    </row>
    <row r="107" spans="1:18" ht="56.25">
      <c r="A107">
        <v>13</v>
      </c>
      <c r="B107">
        <v>11</v>
      </c>
      <c r="C107">
        <v>2021</v>
      </c>
      <c r="D107">
        <v>91</v>
      </c>
      <c r="G107" s="15">
        <v>91</v>
      </c>
      <c r="H107" s="20" t="s">
        <v>121</v>
      </c>
      <c r="I107" s="23">
        <v>382</v>
      </c>
      <c r="J107" s="23" t="s">
        <v>79</v>
      </c>
      <c r="K107" s="15" t="s">
        <v>26</v>
      </c>
      <c r="L107" s="7"/>
      <c r="M107" s="2"/>
      <c r="N107" s="2"/>
      <c r="O107" s="29">
        <f>(IF(AND(J107&gt;0,J107&lt;=I107),J107,I107)*(L107-M107+N107))</f>
        <v>0</v>
      </c>
      <c r="P107" s="12"/>
      <c r="Q107" s="2"/>
      <c r="R107" s="2"/>
    </row>
    <row r="108" spans="1:18" ht="56.25">
      <c r="A108">
        <v>13</v>
      </c>
      <c r="B108">
        <v>11</v>
      </c>
      <c r="C108">
        <v>2021</v>
      </c>
      <c r="D108">
        <v>92</v>
      </c>
      <c r="G108" s="15">
        <v>92</v>
      </c>
      <c r="H108" s="20" t="s">
        <v>122</v>
      </c>
      <c r="I108" s="23">
        <v>532</v>
      </c>
      <c r="J108" s="23" t="s">
        <v>79</v>
      </c>
      <c r="K108" s="15" t="s">
        <v>26</v>
      </c>
      <c r="L108" s="7"/>
      <c r="M108" s="2"/>
      <c r="N108" s="2"/>
      <c r="O108" s="29">
        <f>(IF(AND(J108&gt;0,J108&lt;=I108),J108,I108)*(L108-M108+N108))</f>
        <v>0</v>
      </c>
      <c r="P108" s="12"/>
      <c r="Q108" s="2"/>
      <c r="R108" s="2"/>
    </row>
    <row r="109" spans="1:18" ht="56.25">
      <c r="A109">
        <v>13</v>
      </c>
      <c r="B109">
        <v>11</v>
      </c>
      <c r="C109">
        <v>2021</v>
      </c>
      <c r="D109">
        <v>93</v>
      </c>
      <c r="G109" s="15">
        <v>93</v>
      </c>
      <c r="H109" s="20" t="s">
        <v>123</v>
      </c>
      <c r="I109" s="23">
        <v>760</v>
      </c>
      <c r="J109" s="23" t="s">
        <v>79</v>
      </c>
      <c r="K109" s="15" t="s">
        <v>26</v>
      </c>
      <c r="L109" s="7"/>
      <c r="M109" s="2"/>
      <c r="N109" s="2"/>
      <c r="O109" s="29">
        <f>(IF(AND(J109&gt;0,J109&lt;=I109),J109,I109)*(L109-M109+N109))</f>
        <v>0</v>
      </c>
      <c r="P109" s="12"/>
      <c r="Q109" s="2"/>
      <c r="R109" s="2"/>
    </row>
    <row r="110" spans="1:18" ht="56.25">
      <c r="A110">
        <v>13</v>
      </c>
      <c r="B110">
        <v>11</v>
      </c>
      <c r="C110">
        <v>2021</v>
      </c>
      <c r="D110">
        <v>94</v>
      </c>
      <c r="G110" s="15">
        <v>94</v>
      </c>
      <c r="H110" s="20" t="s">
        <v>124</v>
      </c>
      <c r="I110" s="23">
        <v>760</v>
      </c>
      <c r="J110" s="23" t="s">
        <v>79</v>
      </c>
      <c r="K110" s="15" t="s">
        <v>26</v>
      </c>
      <c r="L110" s="7"/>
      <c r="M110" s="2"/>
      <c r="N110" s="2"/>
      <c r="O110" s="29">
        <f>(IF(AND(J110&gt;0,J110&lt;=I110),J110,I110)*(L110-M110+N110))</f>
        <v>0</v>
      </c>
      <c r="P110" s="12"/>
      <c r="Q110" s="2"/>
      <c r="R110" s="2"/>
    </row>
    <row r="111" spans="1:18" ht="33.75">
      <c r="A111">
        <v>13</v>
      </c>
      <c r="B111">
        <v>11</v>
      </c>
      <c r="C111">
        <v>2021</v>
      </c>
      <c r="D111">
        <v>95</v>
      </c>
      <c r="G111" s="15">
        <v>95</v>
      </c>
      <c r="H111" s="20" t="s">
        <v>125</v>
      </c>
      <c r="I111" s="23">
        <v>665</v>
      </c>
      <c r="J111" s="23" t="s">
        <v>79</v>
      </c>
      <c r="K111" s="15" t="s">
        <v>26</v>
      </c>
      <c r="L111" s="7"/>
      <c r="M111" s="2"/>
      <c r="N111" s="2"/>
      <c r="O111" s="29">
        <f>(IF(AND(J111&gt;0,J111&lt;=I111),J111,I111)*(L111-M111+N111))</f>
        <v>0</v>
      </c>
      <c r="P111" s="12"/>
      <c r="Q111" s="2"/>
      <c r="R111" s="2"/>
    </row>
    <row r="112" spans="1:18" ht="90">
      <c r="A112">
        <v>13</v>
      </c>
      <c r="B112">
        <v>11</v>
      </c>
      <c r="C112">
        <v>2021</v>
      </c>
      <c r="D112">
        <v>96</v>
      </c>
      <c r="G112" s="15">
        <v>96</v>
      </c>
      <c r="H112" s="20" t="s">
        <v>126</v>
      </c>
      <c r="I112" s="23">
        <v>475</v>
      </c>
      <c r="J112" s="23" t="s">
        <v>79</v>
      </c>
      <c r="K112" s="15" t="s">
        <v>26</v>
      </c>
      <c r="L112" s="7"/>
      <c r="M112" s="2"/>
      <c r="N112" s="2"/>
      <c r="O112" s="29">
        <f>(IF(AND(J112&gt;0,J112&lt;=I112),J112,I112)*(L112-M112+N112))</f>
        <v>0</v>
      </c>
      <c r="P112" s="12"/>
      <c r="Q112" s="2"/>
      <c r="R112" s="2"/>
    </row>
    <row r="113" spans="1:18" ht="90">
      <c r="A113">
        <v>13</v>
      </c>
      <c r="B113">
        <v>11</v>
      </c>
      <c r="C113">
        <v>2021</v>
      </c>
      <c r="D113">
        <v>97</v>
      </c>
      <c r="G113" s="15">
        <v>97</v>
      </c>
      <c r="H113" s="20" t="s">
        <v>127</v>
      </c>
      <c r="I113" s="23">
        <v>475</v>
      </c>
      <c r="J113" s="23" t="s">
        <v>79</v>
      </c>
      <c r="K113" s="15" t="s">
        <v>26</v>
      </c>
      <c r="L113" s="7"/>
      <c r="M113" s="2"/>
      <c r="N113" s="2"/>
      <c r="O113" s="29">
        <f>(IF(AND(J113&gt;0,J113&lt;=I113),J113,I113)*(L113-M113+N113))</f>
        <v>0</v>
      </c>
      <c r="P113" s="12"/>
      <c r="Q113" s="2"/>
      <c r="R113" s="2"/>
    </row>
    <row r="114" spans="1:18" ht="90">
      <c r="A114">
        <v>13</v>
      </c>
      <c r="B114">
        <v>11</v>
      </c>
      <c r="C114">
        <v>2021</v>
      </c>
      <c r="D114">
        <v>98</v>
      </c>
      <c r="G114" s="15">
        <v>98</v>
      </c>
      <c r="H114" s="20" t="s">
        <v>128</v>
      </c>
      <c r="I114" s="23">
        <v>475</v>
      </c>
      <c r="J114" s="23" t="s">
        <v>79</v>
      </c>
      <c r="K114" s="15" t="s">
        <v>26</v>
      </c>
      <c r="L114" s="7"/>
      <c r="M114" s="2"/>
      <c r="N114" s="2"/>
      <c r="O114" s="29">
        <f>(IF(AND(J114&gt;0,J114&lt;=I114),J114,I114)*(L114-M114+N114))</f>
        <v>0</v>
      </c>
      <c r="P114" s="12"/>
      <c r="Q114" s="2"/>
      <c r="R114" s="2"/>
    </row>
    <row r="115" spans="1:18" ht="33.75">
      <c r="A115">
        <v>13</v>
      </c>
      <c r="B115">
        <v>11</v>
      </c>
      <c r="C115">
        <v>2021</v>
      </c>
      <c r="D115">
        <v>99</v>
      </c>
      <c r="G115" s="15">
        <v>99</v>
      </c>
      <c r="H115" s="20" t="s">
        <v>129</v>
      </c>
      <c r="I115" s="23">
        <v>125</v>
      </c>
      <c r="J115" s="23" t="s">
        <v>79</v>
      </c>
      <c r="K115" s="15" t="s">
        <v>26</v>
      </c>
      <c r="L115" s="7"/>
      <c r="M115" s="2"/>
      <c r="N115" s="2"/>
      <c r="O115" s="29">
        <f>(IF(AND(J115&gt;0,J115&lt;=I115),J115,I115)*(L115-M115+N115))</f>
        <v>0</v>
      </c>
      <c r="P115" s="12"/>
      <c r="Q115" s="2"/>
      <c r="R115" s="2"/>
    </row>
    <row r="116" spans="1:18" ht="56.25">
      <c r="A116">
        <v>13</v>
      </c>
      <c r="B116">
        <v>11</v>
      </c>
      <c r="C116">
        <v>2021</v>
      </c>
      <c r="D116">
        <v>100</v>
      </c>
      <c r="G116" s="15">
        <v>100</v>
      </c>
      <c r="H116" s="20" t="s">
        <v>130</v>
      </c>
      <c r="I116" s="23">
        <v>20</v>
      </c>
      <c r="J116" s="23" t="s">
        <v>33</v>
      </c>
      <c r="K116" s="15" t="s">
        <v>26</v>
      </c>
      <c r="L116" s="7"/>
      <c r="M116" s="2"/>
      <c r="N116" s="2"/>
      <c r="O116" s="29">
        <f>(IF(AND(J116&gt;0,J116&lt;=I116),J116,I116)*(L116-M116+N116))</f>
        <v>0</v>
      </c>
      <c r="P116" s="12"/>
      <c r="Q116" s="2"/>
      <c r="R116" s="2"/>
    </row>
    <row r="117" spans="1:18" ht="78.75">
      <c r="A117">
        <v>13</v>
      </c>
      <c r="B117">
        <v>11</v>
      </c>
      <c r="C117">
        <v>2021</v>
      </c>
      <c r="D117">
        <v>101</v>
      </c>
      <c r="G117" s="15">
        <v>101</v>
      </c>
      <c r="H117" s="20" t="s">
        <v>131</v>
      </c>
      <c r="I117" s="23">
        <v>113</v>
      </c>
      <c r="J117" s="23" t="s">
        <v>33</v>
      </c>
      <c r="K117" s="15" t="s">
        <v>26</v>
      </c>
      <c r="L117" s="7"/>
      <c r="M117" s="2"/>
      <c r="N117" s="2"/>
      <c r="O117" s="29">
        <f>(IF(AND(J117&gt;0,J117&lt;=I117),J117,I117)*(L117-M117+N117))</f>
        <v>0</v>
      </c>
      <c r="P117" s="12"/>
      <c r="Q117" s="2"/>
      <c r="R117" s="2"/>
    </row>
    <row r="118" spans="1:18" ht="78.75">
      <c r="A118">
        <v>13</v>
      </c>
      <c r="B118">
        <v>11</v>
      </c>
      <c r="C118">
        <v>2021</v>
      </c>
      <c r="D118">
        <v>102</v>
      </c>
      <c r="G118" s="15">
        <v>102</v>
      </c>
      <c r="H118" s="20" t="s">
        <v>132</v>
      </c>
      <c r="I118" s="23">
        <v>96</v>
      </c>
      <c r="J118" s="23" t="s">
        <v>33</v>
      </c>
      <c r="K118" s="15" t="s">
        <v>26</v>
      </c>
      <c r="L118" s="7"/>
      <c r="M118" s="2"/>
      <c r="N118" s="2"/>
      <c r="O118" s="29">
        <f>(IF(AND(J118&gt;0,J118&lt;=I118),J118,I118)*(L118-M118+N118))</f>
        <v>0</v>
      </c>
      <c r="P118" s="12"/>
      <c r="Q118" s="2"/>
      <c r="R118" s="2"/>
    </row>
    <row r="119" spans="1:18" ht="67.5">
      <c r="A119">
        <v>13</v>
      </c>
      <c r="B119">
        <v>11</v>
      </c>
      <c r="C119">
        <v>2021</v>
      </c>
      <c r="D119">
        <v>103</v>
      </c>
      <c r="G119" s="15">
        <v>103</v>
      </c>
      <c r="H119" s="20" t="s">
        <v>133</v>
      </c>
      <c r="I119" s="23">
        <v>39</v>
      </c>
      <c r="J119" s="23" t="s">
        <v>33</v>
      </c>
      <c r="K119" s="15" t="s">
        <v>26</v>
      </c>
      <c r="L119" s="7"/>
      <c r="M119" s="2"/>
      <c r="N119" s="2"/>
      <c r="O119" s="29">
        <f>(IF(AND(J119&gt;0,J119&lt;=I119),J119,I119)*(L119-M119+N119))</f>
        <v>0</v>
      </c>
      <c r="P119" s="12"/>
      <c r="Q119" s="2"/>
      <c r="R119" s="2"/>
    </row>
    <row r="120" spans="1:18" ht="67.5">
      <c r="A120">
        <v>13</v>
      </c>
      <c r="B120">
        <v>11</v>
      </c>
      <c r="C120">
        <v>2021</v>
      </c>
      <c r="D120">
        <v>104</v>
      </c>
      <c r="G120" s="15">
        <v>104</v>
      </c>
      <c r="H120" s="20" t="s">
        <v>134</v>
      </c>
      <c r="I120" s="23">
        <v>57</v>
      </c>
      <c r="J120" s="23" t="s">
        <v>33</v>
      </c>
      <c r="K120" s="15" t="s">
        <v>26</v>
      </c>
      <c r="L120" s="7"/>
      <c r="M120" s="2"/>
      <c r="N120" s="2"/>
      <c r="O120" s="29">
        <f>(IF(AND(J120&gt;0,J120&lt;=I120),J120,I120)*(L120-M120+N120))</f>
        <v>0</v>
      </c>
      <c r="P120" s="12"/>
      <c r="Q120" s="2"/>
      <c r="R120" s="2"/>
    </row>
    <row r="121" spans="1:18" ht="33.75">
      <c r="A121">
        <v>13</v>
      </c>
      <c r="B121">
        <v>11</v>
      </c>
      <c r="C121">
        <v>2021</v>
      </c>
      <c r="D121">
        <v>105</v>
      </c>
      <c r="G121" s="15">
        <v>105</v>
      </c>
      <c r="H121" s="20" t="s">
        <v>135</v>
      </c>
      <c r="I121" s="23">
        <v>300</v>
      </c>
      <c r="J121" s="23" t="s">
        <v>33</v>
      </c>
      <c r="K121" s="15" t="s">
        <v>26</v>
      </c>
      <c r="L121" s="7"/>
      <c r="M121" s="2"/>
      <c r="N121" s="2"/>
      <c r="O121" s="29">
        <f>(IF(AND(J121&gt;0,J121&lt;=I121),J121,I121)*(L121-M121+N121))</f>
        <v>0</v>
      </c>
      <c r="P121" s="12"/>
      <c r="Q121" s="2"/>
      <c r="R121" s="2"/>
    </row>
    <row r="122" spans="1:18" ht="112.5">
      <c r="A122">
        <v>13</v>
      </c>
      <c r="B122">
        <v>11</v>
      </c>
      <c r="C122">
        <v>2021</v>
      </c>
      <c r="D122">
        <v>106</v>
      </c>
      <c r="G122" s="15">
        <v>106</v>
      </c>
      <c r="H122" s="20" t="s">
        <v>136</v>
      </c>
      <c r="I122" s="23">
        <v>827</v>
      </c>
      <c r="J122" s="23" t="s">
        <v>79</v>
      </c>
      <c r="K122" s="15" t="s">
        <v>26</v>
      </c>
      <c r="L122" s="7"/>
      <c r="M122" s="2"/>
      <c r="N122" s="2"/>
      <c r="O122" s="29">
        <f>(IF(AND(J122&gt;0,J122&lt;=I122),J122,I122)*(L122-M122+N122))</f>
        <v>0</v>
      </c>
      <c r="P122" s="12"/>
      <c r="Q122" s="2"/>
      <c r="R122" s="2"/>
    </row>
    <row r="123" spans="1:18" ht="45">
      <c r="A123">
        <v>13</v>
      </c>
      <c r="B123">
        <v>11</v>
      </c>
      <c r="C123">
        <v>2021</v>
      </c>
      <c r="D123">
        <v>107</v>
      </c>
      <c r="G123" s="15">
        <v>107</v>
      </c>
      <c r="H123" s="20" t="s">
        <v>137</v>
      </c>
      <c r="I123" s="23">
        <v>202</v>
      </c>
      <c r="J123" s="23" t="s">
        <v>79</v>
      </c>
      <c r="K123" s="15" t="s">
        <v>26</v>
      </c>
      <c r="L123" s="7"/>
      <c r="M123" s="2"/>
      <c r="N123" s="2"/>
      <c r="O123" s="29">
        <f>(IF(AND(J123&gt;0,J123&lt;=I123),J123,I123)*(L123-M123+N123))</f>
        <v>0</v>
      </c>
      <c r="P123" s="12"/>
      <c r="Q123" s="2"/>
      <c r="R123" s="2"/>
    </row>
    <row r="124" spans="1:18" ht="45">
      <c r="A124">
        <v>13</v>
      </c>
      <c r="B124">
        <v>11</v>
      </c>
      <c r="C124">
        <v>2021</v>
      </c>
      <c r="D124">
        <v>108</v>
      </c>
      <c r="G124" s="15">
        <v>108</v>
      </c>
      <c r="H124" s="20" t="s">
        <v>138</v>
      </c>
      <c r="I124" s="23">
        <v>30</v>
      </c>
      <c r="J124" s="23" t="s">
        <v>30</v>
      </c>
      <c r="K124" s="15" t="s">
        <v>26</v>
      </c>
      <c r="L124" s="7"/>
      <c r="M124" s="2"/>
      <c r="N124" s="2"/>
      <c r="O124" s="29">
        <f>(IF(AND(J124&gt;0,J124&lt;=I124),J124,I124)*(L124-M124+N124))</f>
        <v>0</v>
      </c>
      <c r="P124" s="12"/>
      <c r="Q124" s="2"/>
      <c r="R124" s="2"/>
    </row>
    <row r="125" spans="1:18" ht="56.25">
      <c r="A125">
        <v>13</v>
      </c>
      <c r="B125">
        <v>11</v>
      </c>
      <c r="C125">
        <v>2021</v>
      </c>
      <c r="D125">
        <v>109</v>
      </c>
      <c r="G125" s="15">
        <v>109</v>
      </c>
      <c r="H125" s="20" t="s">
        <v>139</v>
      </c>
      <c r="I125" s="23">
        <v>3439</v>
      </c>
      <c r="J125" s="23" t="s">
        <v>33</v>
      </c>
      <c r="K125" s="15" t="s">
        <v>26</v>
      </c>
      <c r="L125" s="7"/>
      <c r="M125" s="2"/>
      <c r="N125" s="2"/>
      <c r="O125" s="29">
        <f>(IF(AND(J125&gt;0,J125&lt;=I125),J125,I125)*(L125-M125+N125))</f>
        <v>0</v>
      </c>
      <c r="P125" s="12"/>
      <c r="Q125" s="2"/>
      <c r="R125" s="2"/>
    </row>
    <row r="126" spans="1:18" ht="90">
      <c r="A126">
        <v>13</v>
      </c>
      <c r="B126">
        <v>11</v>
      </c>
      <c r="C126">
        <v>2021</v>
      </c>
      <c r="D126">
        <v>110</v>
      </c>
      <c r="G126" s="15">
        <v>110</v>
      </c>
      <c r="H126" s="20" t="s">
        <v>140</v>
      </c>
      <c r="I126" s="23">
        <v>130</v>
      </c>
      <c r="J126" s="23" t="s">
        <v>141</v>
      </c>
      <c r="K126" s="15" t="s">
        <v>26</v>
      </c>
      <c r="L126" s="7"/>
      <c r="M126" s="2"/>
      <c r="N126" s="2"/>
      <c r="O126" s="29">
        <f>(IF(AND(J126&gt;0,J126&lt;=I126),J126,I126)*(L126-M126+N126))</f>
        <v>0</v>
      </c>
      <c r="P126" s="12"/>
      <c r="Q126" s="2"/>
      <c r="R126" s="2"/>
    </row>
    <row r="127" spans="1:18" ht="78.75">
      <c r="A127">
        <v>13</v>
      </c>
      <c r="B127">
        <v>11</v>
      </c>
      <c r="C127">
        <v>2021</v>
      </c>
      <c r="D127">
        <v>111</v>
      </c>
      <c r="G127" s="15">
        <v>111</v>
      </c>
      <c r="H127" s="20" t="s">
        <v>142</v>
      </c>
      <c r="I127" s="23">
        <v>437</v>
      </c>
      <c r="J127" s="23" t="s">
        <v>33</v>
      </c>
      <c r="K127" s="15" t="s">
        <v>26</v>
      </c>
      <c r="L127" s="7"/>
      <c r="M127" s="2"/>
      <c r="N127" s="2"/>
      <c r="O127" s="29">
        <f>(IF(AND(J127&gt;0,J127&lt;=I127),J127,I127)*(L127-M127+N127))</f>
        <v>0</v>
      </c>
      <c r="P127" s="12"/>
      <c r="Q127" s="2"/>
      <c r="R127" s="2"/>
    </row>
    <row r="128" spans="1:18" ht="90">
      <c r="A128">
        <v>13</v>
      </c>
      <c r="B128">
        <v>11</v>
      </c>
      <c r="C128">
        <v>2021</v>
      </c>
      <c r="D128">
        <v>112</v>
      </c>
      <c r="G128" s="15">
        <v>112</v>
      </c>
      <c r="H128" s="20" t="s">
        <v>143</v>
      </c>
      <c r="I128" s="23">
        <v>45</v>
      </c>
      <c r="J128" s="23" t="s">
        <v>33</v>
      </c>
      <c r="K128" s="15" t="s">
        <v>26</v>
      </c>
      <c r="L128" s="7"/>
      <c r="M128" s="2"/>
      <c r="N128" s="2"/>
      <c r="O128" s="29">
        <f>(IF(AND(J128&gt;0,J128&lt;=I128),J128,I128)*(L128-M128+N128))</f>
        <v>0</v>
      </c>
      <c r="P128" s="12"/>
      <c r="Q128" s="2"/>
      <c r="R128" s="2"/>
    </row>
    <row r="129" spans="1:18" ht="56.25">
      <c r="A129">
        <v>13</v>
      </c>
      <c r="B129">
        <v>11</v>
      </c>
      <c r="C129">
        <v>2021</v>
      </c>
      <c r="D129">
        <v>113</v>
      </c>
      <c r="G129" s="15">
        <v>113</v>
      </c>
      <c r="H129" s="20" t="s">
        <v>144</v>
      </c>
      <c r="I129" s="23">
        <v>3359</v>
      </c>
      <c r="J129" s="23" t="s">
        <v>33</v>
      </c>
      <c r="K129" s="15" t="s">
        <v>26</v>
      </c>
      <c r="L129" s="7"/>
      <c r="M129" s="2"/>
      <c r="N129" s="2"/>
      <c r="O129" s="29">
        <f>(IF(AND(J129&gt;0,J129&lt;=I129),J129,I129)*(L129-M129+N129))</f>
        <v>0</v>
      </c>
      <c r="P129" s="12"/>
      <c r="Q129" s="2"/>
      <c r="R129" s="2"/>
    </row>
    <row r="130" spans="1:18" ht="45">
      <c r="A130">
        <v>13</v>
      </c>
      <c r="B130">
        <v>11</v>
      </c>
      <c r="C130">
        <v>2021</v>
      </c>
      <c r="D130">
        <v>114</v>
      </c>
      <c r="G130" s="15">
        <v>114</v>
      </c>
      <c r="H130" s="20" t="s">
        <v>145</v>
      </c>
      <c r="I130" s="23">
        <v>340</v>
      </c>
      <c r="J130" s="23" t="s">
        <v>146</v>
      </c>
      <c r="K130" s="15" t="s">
        <v>26</v>
      </c>
      <c r="L130" s="7"/>
      <c r="M130" s="2"/>
      <c r="N130" s="2"/>
      <c r="O130" s="29">
        <f>(IF(AND(J130&gt;0,J130&lt;=I130),J130,I130)*(L130-M130+N130))</f>
        <v>0</v>
      </c>
      <c r="P130" s="12"/>
      <c r="Q130" s="2"/>
      <c r="R130" s="2"/>
    </row>
    <row r="131" spans="1:18" ht="56.25">
      <c r="A131">
        <v>13</v>
      </c>
      <c r="B131">
        <v>11</v>
      </c>
      <c r="C131">
        <v>2021</v>
      </c>
      <c r="D131">
        <v>115</v>
      </c>
      <c r="G131" s="15">
        <v>115</v>
      </c>
      <c r="H131" s="20" t="s">
        <v>147</v>
      </c>
      <c r="I131" s="23">
        <v>359</v>
      </c>
      <c r="J131" s="23" t="s">
        <v>33</v>
      </c>
      <c r="K131" s="15" t="s">
        <v>26</v>
      </c>
      <c r="L131" s="7"/>
      <c r="M131" s="2"/>
      <c r="N131" s="2"/>
      <c r="O131" s="29">
        <f>(IF(AND(J131&gt;0,J131&lt;=I131),J131,I131)*(L131-M131+N131))</f>
        <v>0</v>
      </c>
      <c r="P131" s="12"/>
      <c r="Q131" s="2"/>
      <c r="R131" s="2"/>
    </row>
    <row r="132" spans="1:18" ht="78.75">
      <c r="A132">
        <v>13</v>
      </c>
      <c r="B132">
        <v>11</v>
      </c>
      <c r="C132">
        <v>2021</v>
      </c>
      <c r="D132">
        <v>116</v>
      </c>
      <c r="G132" s="15">
        <v>116</v>
      </c>
      <c r="H132" s="20" t="s">
        <v>148</v>
      </c>
      <c r="I132" s="23">
        <v>333</v>
      </c>
      <c r="J132" s="23" t="s">
        <v>25</v>
      </c>
      <c r="K132" s="15" t="s">
        <v>26</v>
      </c>
      <c r="L132" s="7"/>
      <c r="M132" s="2"/>
      <c r="N132" s="2"/>
      <c r="O132" s="29">
        <f>(IF(AND(J132&gt;0,J132&lt;=I132),J132,I132)*(L132-M132+N132))</f>
        <v>0</v>
      </c>
      <c r="P132" s="12"/>
      <c r="Q132" s="2"/>
      <c r="R132" s="2"/>
    </row>
    <row r="133" spans="1:18" ht="67.5">
      <c r="A133">
        <v>13</v>
      </c>
      <c r="B133">
        <v>11</v>
      </c>
      <c r="C133">
        <v>2021</v>
      </c>
      <c r="D133">
        <v>117</v>
      </c>
      <c r="G133" s="15">
        <v>117</v>
      </c>
      <c r="H133" s="20" t="s">
        <v>149</v>
      </c>
      <c r="I133" s="23">
        <v>998</v>
      </c>
      <c r="J133" s="23" t="s">
        <v>33</v>
      </c>
      <c r="K133" s="15" t="s">
        <v>26</v>
      </c>
      <c r="L133" s="7"/>
      <c r="M133" s="2"/>
      <c r="N133" s="2"/>
      <c r="O133" s="29">
        <f>(IF(AND(J133&gt;0,J133&lt;=I133),J133,I133)*(L133-M133+N133))</f>
        <v>0</v>
      </c>
      <c r="P133" s="12"/>
      <c r="Q133" s="2"/>
      <c r="R133" s="2"/>
    </row>
    <row r="134" spans="1:18" ht="56.25">
      <c r="A134">
        <v>13</v>
      </c>
      <c r="B134">
        <v>11</v>
      </c>
      <c r="C134">
        <v>2021</v>
      </c>
      <c r="D134">
        <v>118</v>
      </c>
      <c r="G134" s="15">
        <v>118</v>
      </c>
      <c r="H134" s="20" t="s">
        <v>150</v>
      </c>
      <c r="I134" s="23">
        <v>917</v>
      </c>
      <c r="J134" s="23" t="s">
        <v>33</v>
      </c>
      <c r="K134" s="15" t="s">
        <v>26</v>
      </c>
      <c r="L134" s="7"/>
      <c r="M134" s="2"/>
      <c r="N134" s="2"/>
      <c r="O134" s="29">
        <f>(IF(AND(J134&gt;0,J134&lt;=I134),J134,I134)*(L134-M134+N134))</f>
        <v>0</v>
      </c>
      <c r="P134" s="12"/>
      <c r="Q134" s="2"/>
      <c r="R134" s="2"/>
    </row>
    <row r="135" spans="1:18" ht="33.75">
      <c r="A135">
        <v>13</v>
      </c>
      <c r="B135">
        <v>11</v>
      </c>
      <c r="C135">
        <v>2021</v>
      </c>
      <c r="D135">
        <v>119</v>
      </c>
      <c r="G135" s="15">
        <v>119</v>
      </c>
      <c r="H135" s="20" t="s">
        <v>151</v>
      </c>
      <c r="I135" s="23">
        <v>100</v>
      </c>
      <c r="J135" s="23" t="s">
        <v>33</v>
      </c>
      <c r="K135" s="15" t="s">
        <v>26</v>
      </c>
      <c r="L135" s="7"/>
      <c r="M135" s="2"/>
      <c r="N135" s="2"/>
      <c r="O135" s="29">
        <f>(IF(AND(J135&gt;0,J135&lt;=I135),J135,I135)*(L135-M135+N135))</f>
        <v>0</v>
      </c>
      <c r="P135" s="12"/>
      <c r="Q135" s="2"/>
      <c r="R135" s="2"/>
    </row>
    <row r="136" spans="1:18" ht="33.75">
      <c r="A136">
        <v>13</v>
      </c>
      <c r="B136">
        <v>11</v>
      </c>
      <c r="C136">
        <v>2021</v>
      </c>
      <c r="D136">
        <v>120</v>
      </c>
      <c r="G136" s="15">
        <v>120</v>
      </c>
      <c r="H136" s="20" t="s">
        <v>152</v>
      </c>
      <c r="I136" s="23">
        <v>50</v>
      </c>
      <c r="J136" s="23" t="s">
        <v>33</v>
      </c>
      <c r="K136" s="15" t="s">
        <v>26</v>
      </c>
      <c r="L136" s="7"/>
      <c r="M136" s="2"/>
      <c r="N136" s="2"/>
      <c r="O136" s="29">
        <f>(IF(AND(J136&gt;0,J136&lt;=I136),J136,I136)*(L136-M136+N136))</f>
        <v>0</v>
      </c>
      <c r="P136" s="12"/>
      <c r="Q136" s="2"/>
      <c r="R136" s="2"/>
    </row>
    <row r="137" spans="1:18" ht="33.75">
      <c r="A137">
        <v>13</v>
      </c>
      <c r="B137">
        <v>11</v>
      </c>
      <c r="C137">
        <v>2021</v>
      </c>
      <c r="D137">
        <v>121</v>
      </c>
      <c r="G137" s="15">
        <v>121</v>
      </c>
      <c r="H137" s="20" t="s">
        <v>153</v>
      </c>
      <c r="I137" s="23">
        <v>196</v>
      </c>
      <c r="J137" s="23" t="s">
        <v>33</v>
      </c>
      <c r="K137" s="15" t="s">
        <v>26</v>
      </c>
      <c r="L137" s="7"/>
      <c r="M137" s="2"/>
      <c r="N137" s="2"/>
      <c r="O137" s="29">
        <f>(IF(AND(J137&gt;0,J137&lt;=I137),J137,I137)*(L137-M137+N137))</f>
        <v>0</v>
      </c>
      <c r="P137" s="12"/>
      <c r="Q137" s="2"/>
      <c r="R137" s="2"/>
    </row>
    <row r="138" spans="1:18" ht="33.75">
      <c r="A138">
        <v>13</v>
      </c>
      <c r="B138">
        <v>11</v>
      </c>
      <c r="C138">
        <v>2021</v>
      </c>
      <c r="D138">
        <v>122</v>
      </c>
      <c r="G138" s="15">
        <v>122</v>
      </c>
      <c r="H138" s="20" t="s">
        <v>154</v>
      </c>
      <c r="I138" s="23">
        <v>10</v>
      </c>
      <c r="J138" s="23" t="s">
        <v>33</v>
      </c>
      <c r="K138" s="15" t="s">
        <v>26</v>
      </c>
      <c r="L138" s="7"/>
      <c r="M138" s="2"/>
      <c r="N138" s="2"/>
      <c r="O138" s="29">
        <f>(IF(AND(J138&gt;0,J138&lt;=I138),J138,I138)*(L138-M138+N138))</f>
        <v>0</v>
      </c>
      <c r="P138" s="12"/>
      <c r="Q138" s="2"/>
      <c r="R138" s="2"/>
    </row>
    <row r="139" spans="1:18" ht="33.75">
      <c r="A139">
        <v>13</v>
      </c>
      <c r="B139">
        <v>11</v>
      </c>
      <c r="C139">
        <v>2021</v>
      </c>
      <c r="D139">
        <v>123</v>
      </c>
      <c r="G139" s="15">
        <v>123</v>
      </c>
      <c r="H139" s="20" t="s">
        <v>155</v>
      </c>
      <c r="I139" s="23">
        <v>50</v>
      </c>
      <c r="J139" s="23" t="s">
        <v>33</v>
      </c>
      <c r="K139" s="15" t="s">
        <v>26</v>
      </c>
      <c r="L139" s="7"/>
      <c r="M139" s="2"/>
      <c r="N139" s="2"/>
      <c r="O139" s="29">
        <f>(IF(AND(J139&gt;0,J139&lt;=I139),J139,I139)*(L139-M139+N139))</f>
        <v>0</v>
      </c>
      <c r="P139" s="12"/>
      <c r="Q139" s="2"/>
      <c r="R139" s="2"/>
    </row>
    <row r="140" spans="1:18" ht="33.75">
      <c r="A140">
        <v>13</v>
      </c>
      <c r="B140">
        <v>11</v>
      </c>
      <c r="C140">
        <v>2021</v>
      </c>
      <c r="D140">
        <v>124</v>
      </c>
      <c r="G140" s="15">
        <v>124</v>
      </c>
      <c r="H140" s="20" t="s">
        <v>156</v>
      </c>
      <c r="I140" s="23">
        <v>61</v>
      </c>
      <c r="J140" s="23" t="s">
        <v>33</v>
      </c>
      <c r="K140" s="15" t="s">
        <v>26</v>
      </c>
      <c r="L140" s="7"/>
      <c r="M140" s="2"/>
      <c r="N140" s="2"/>
      <c r="O140" s="29">
        <f>(IF(AND(J140&gt;0,J140&lt;=I140),J140,I140)*(L140-M140+N140))</f>
        <v>0</v>
      </c>
      <c r="P140" s="12"/>
      <c r="Q140" s="2"/>
      <c r="R140" s="2"/>
    </row>
    <row r="141" spans="1:18" ht="45">
      <c r="A141">
        <v>13</v>
      </c>
      <c r="B141">
        <v>11</v>
      </c>
      <c r="C141">
        <v>2021</v>
      </c>
      <c r="D141">
        <v>125</v>
      </c>
      <c r="G141" s="15">
        <v>125</v>
      </c>
      <c r="H141" s="20" t="s">
        <v>157</v>
      </c>
      <c r="I141" s="23">
        <v>215</v>
      </c>
      <c r="J141" s="23" t="s">
        <v>33</v>
      </c>
      <c r="K141" s="15" t="s">
        <v>26</v>
      </c>
      <c r="L141" s="7"/>
      <c r="M141" s="2"/>
      <c r="N141" s="2"/>
      <c r="O141" s="29">
        <f>(IF(AND(J141&gt;0,J141&lt;=I141),J141,I141)*(L141-M141+N141))</f>
        <v>0</v>
      </c>
      <c r="P141" s="12"/>
      <c r="Q141" s="2"/>
      <c r="R141" s="2"/>
    </row>
    <row r="142" spans="1:18" ht="45">
      <c r="A142">
        <v>13</v>
      </c>
      <c r="B142">
        <v>11</v>
      </c>
      <c r="C142">
        <v>2021</v>
      </c>
      <c r="D142">
        <v>126</v>
      </c>
      <c r="G142" s="15">
        <v>126</v>
      </c>
      <c r="H142" s="20" t="s">
        <v>158</v>
      </c>
      <c r="I142" s="23">
        <v>470</v>
      </c>
      <c r="J142" s="23" t="s">
        <v>33</v>
      </c>
      <c r="K142" s="15" t="s">
        <v>26</v>
      </c>
      <c r="L142" s="7"/>
      <c r="M142" s="2"/>
      <c r="N142" s="2"/>
      <c r="O142" s="29">
        <f>(IF(AND(J142&gt;0,J142&lt;=I142),J142,I142)*(L142-M142+N142))</f>
        <v>0</v>
      </c>
      <c r="P142" s="12"/>
      <c r="Q142" s="2"/>
      <c r="R142" s="2"/>
    </row>
    <row r="143" spans="1:18" ht="78.75">
      <c r="A143">
        <v>13</v>
      </c>
      <c r="B143">
        <v>11</v>
      </c>
      <c r="C143">
        <v>2021</v>
      </c>
      <c r="D143">
        <v>127</v>
      </c>
      <c r="G143" s="15">
        <v>127</v>
      </c>
      <c r="H143" s="20" t="s">
        <v>159</v>
      </c>
      <c r="I143" s="23">
        <v>884</v>
      </c>
      <c r="J143" s="23" t="s">
        <v>160</v>
      </c>
      <c r="K143" s="15" t="s">
        <v>26</v>
      </c>
      <c r="L143" s="7"/>
      <c r="M143" s="2"/>
      <c r="N143" s="2"/>
      <c r="O143" s="29">
        <f>(IF(AND(J143&gt;0,J143&lt;=I143),J143,I143)*(L143-M143+N143))</f>
        <v>0</v>
      </c>
      <c r="P143" s="12"/>
      <c r="Q143" s="2"/>
      <c r="R143" s="2"/>
    </row>
    <row r="144" spans="1:18" ht="67.5">
      <c r="A144">
        <v>13</v>
      </c>
      <c r="B144">
        <v>11</v>
      </c>
      <c r="C144">
        <v>2021</v>
      </c>
      <c r="D144">
        <v>128</v>
      </c>
      <c r="G144" s="15">
        <v>128</v>
      </c>
      <c r="H144" s="20" t="s">
        <v>161</v>
      </c>
      <c r="I144" s="23">
        <v>504</v>
      </c>
      <c r="J144" s="23" t="s">
        <v>79</v>
      </c>
      <c r="K144" s="15" t="s">
        <v>26</v>
      </c>
      <c r="L144" s="7"/>
      <c r="M144" s="2"/>
      <c r="N144" s="2"/>
      <c r="O144" s="29">
        <f>(IF(AND(J144&gt;0,J144&lt;=I144),J144,I144)*(L144-M144+N144))</f>
        <v>0</v>
      </c>
      <c r="P144" s="12"/>
      <c r="Q144" s="2"/>
      <c r="R144" s="2"/>
    </row>
    <row r="145" spans="1:18" ht="45">
      <c r="A145">
        <v>13</v>
      </c>
      <c r="B145">
        <v>11</v>
      </c>
      <c r="C145">
        <v>2021</v>
      </c>
      <c r="D145">
        <v>129</v>
      </c>
      <c r="G145" s="15">
        <v>129</v>
      </c>
      <c r="H145" s="20" t="s">
        <v>162</v>
      </c>
      <c r="I145" s="23">
        <v>4</v>
      </c>
      <c r="J145" s="23" t="s">
        <v>33</v>
      </c>
      <c r="K145" s="15" t="s">
        <v>26</v>
      </c>
      <c r="L145" s="7"/>
      <c r="M145" s="2"/>
      <c r="N145" s="2"/>
      <c r="O145" s="29">
        <f>(IF(AND(J145&gt;0,J145&lt;=I145),J145,I145)*(L145-M145+N145))</f>
        <v>0</v>
      </c>
      <c r="P145" s="12"/>
      <c r="Q145" s="2"/>
      <c r="R145" s="2"/>
    </row>
    <row r="146" spans="1:18" ht="33.75">
      <c r="A146">
        <v>13</v>
      </c>
      <c r="B146">
        <v>11</v>
      </c>
      <c r="C146">
        <v>2021</v>
      </c>
      <c r="D146">
        <v>130</v>
      </c>
      <c r="G146" s="15">
        <v>130</v>
      </c>
      <c r="H146" s="20" t="s">
        <v>163</v>
      </c>
      <c r="I146" s="23">
        <v>1028</v>
      </c>
      <c r="J146" s="23" t="s">
        <v>33</v>
      </c>
      <c r="K146" s="15" t="s">
        <v>26</v>
      </c>
      <c r="L146" s="7"/>
      <c r="M146" s="2"/>
      <c r="N146" s="2"/>
      <c r="O146" s="29">
        <f>(IF(AND(J146&gt;0,J146&lt;=I146),J146,I146)*(L146-M146+N146))</f>
        <v>0</v>
      </c>
      <c r="P146" s="12"/>
      <c r="Q146" s="2"/>
      <c r="R146" s="2"/>
    </row>
    <row r="147" spans="1:18" ht="33.75">
      <c r="A147">
        <v>13</v>
      </c>
      <c r="B147">
        <v>11</v>
      </c>
      <c r="C147">
        <v>2021</v>
      </c>
      <c r="D147">
        <v>131</v>
      </c>
      <c r="G147" s="15">
        <v>131</v>
      </c>
      <c r="H147" s="20" t="s">
        <v>164</v>
      </c>
      <c r="I147" s="23">
        <v>336</v>
      </c>
      <c r="J147" s="23" t="s">
        <v>33</v>
      </c>
      <c r="K147" s="15" t="s">
        <v>26</v>
      </c>
      <c r="L147" s="7"/>
      <c r="M147" s="2"/>
      <c r="N147" s="2"/>
      <c r="O147" s="29">
        <f>(IF(AND(J147&gt;0,J147&lt;=I147),J147,I147)*(L147-M147+N147))</f>
        <v>0</v>
      </c>
      <c r="P147" s="12"/>
      <c r="Q147" s="2"/>
      <c r="R147" s="2"/>
    </row>
    <row r="148" spans="1:18" ht="22.5">
      <c r="A148">
        <v>13</v>
      </c>
      <c r="B148">
        <v>11</v>
      </c>
      <c r="C148">
        <v>2021</v>
      </c>
      <c r="D148">
        <v>132</v>
      </c>
      <c r="G148" s="15">
        <v>132</v>
      </c>
      <c r="H148" s="20" t="s">
        <v>165</v>
      </c>
      <c r="I148" s="23">
        <v>14</v>
      </c>
      <c r="J148" s="23" t="s">
        <v>33</v>
      </c>
      <c r="K148" s="15" t="s">
        <v>26</v>
      </c>
      <c r="L148" s="7"/>
      <c r="M148" s="2"/>
      <c r="N148" s="2"/>
      <c r="O148" s="29">
        <f>(IF(AND(J148&gt;0,J148&lt;=I148),J148,I148)*(L148-M148+N148))</f>
        <v>0</v>
      </c>
      <c r="P148" s="12"/>
      <c r="Q148" s="2"/>
      <c r="R148" s="2"/>
    </row>
    <row r="149" spans="1:18" ht="45">
      <c r="A149">
        <v>13</v>
      </c>
      <c r="B149">
        <v>11</v>
      </c>
      <c r="C149">
        <v>2021</v>
      </c>
      <c r="D149">
        <v>133</v>
      </c>
      <c r="G149" s="15">
        <v>133</v>
      </c>
      <c r="H149" s="20" t="s">
        <v>166</v>
      </c>
      <c r="I149" s="23">
        <v>50</v>
      </c>
      <c r="J149" s="23" t="s">
        <v>30</v>
      </c>
      <c r="K149" s="15" t="s">
        <v>26</v>
      </c>
      <c r="L149" s="7"/>
      <c r="M149" s="2"/>
      <c r="N149" s="2"/>
      <c r="O149" s="29">
        <f>(IF(AND(J149&gt;0,J149&lt;=I149),J149,I149)*(L149-M149+N149))</f>
        <v>0</v>
      </c>
      <c r="P149" s="12"/>
      <c r="Q149" s="2"/>
      <c r="R149" s="2"/>
    </row>
    <row r="150" spans="1:18" ht="78.75">
      <c r="A150">
        <v>13</v>
      </c>
      <c r="B150">
        <v>11</v>
      </c>
      <c r="C150">
        <v>2021</v>
      </c>
      <c r="D150">
        <v>134</v>
      </c>
      <c r="G150" s="15">
        <v>134</v>
      </c>
      <c r="H150" s="20" t="s">
        <v>167</v>
      </c>
      <c r="I150" s="23">
        <v>240</v>
      </c>
      <c r="J150" s="23" t="s">
        <v>33</v>
      </c>
      <c r="K150" s="15" t="s">
        <v>26</v>
      </c>
      <c r="L150" s="7"/>
      <c r="M150" s="2"/>
      <c r="N150" s="2"/>
      <c r="O150" s="29">
        <f>(IF(AND(J150&gt;0,J150&lt;=I150),J150,I150)*(L150-M150+N150))</f>
        <v>0</v>
      </c>
      <c r="P150" s="12"/>
      <c r="Q150" s="2"/>
      <c r="R150" s="2"/>
    </row>
    <row r="151" spans="1:18" ht="45">
      <c r="A151">
        <v>13</v>
      </c>
      <c r="B151">
        <v>11</v>
      </c>
      <c r="C151">
        <v>2021</v>
      </c>
      <c r="D151">
        <v>135</v>
      </c>
      <c r="G151" s="15">
        <v>135</v>
      </c>
      <c r="H151" s="20" t="s">
        <v>168</v>
      </c>
      <c r="I151" s="23">
        <v>6793</v>
      </c>
      <c r="J151" s="23" t="s">
        <v>33</v>
      </c>
      <c r="K151" s="15" t="s">
        <v>26</v>
      </c>
      <c r="L151" s="7"/>
      <c r="M151" s="2"/>
      <c r="N151" s="2"/>
      <c r="O151" s="29">
        <f>(IF(AND(J151&gt;0,J151&lt;=I151),J151,I151)*(L151-M151+N151))</f>
        <v>0</v>
      </c>
      <c r="P151" s="12"/>
      <c r="Q151" s="2"/>
      <c r="R151" s="2"/>
    </row>
    <row r="152" spans="1:18" ht="33.75">
      <c r="A152">
        <v>13</v>
      </c>
      <c r="B152">
        <v>11</v>
      </c>
      <c r="C152">
        <v>2021</v>
      </c>
      <c r="D152">
        <v>136</v>
      </c>
      <c r="G152" s="15">
        <v>136</v>
      </c>
      <c r="H152" s="20" t="s">
        <v>169</v>
      </c>
      <c r="I152" s="23">
        <v>67</v>
      </c>
      <c r="J152" s="23" t="s">
        <v>79</v>
      </c>
      <c r="K152" s="15" t="s">
        <v>26</v>
      </c>
      <c r="L152" s="7"/>
      <c r="M152" s="2"/>
      <c r="N152" s="2"/>
      <c r="O152" s="29">
        <f>(IF(AND(J152&gt;0,J152&lt;=I152),J152,I152)*(L152-M152+N152))</f>
        <v>0</v>
      </c>
      <c r="P152" s="12"/>
      <c r="Q152" s="2"/>
      <c r="R152" s="2"/>
    </row>
    <row r="153" spans="1:18" ht="56.25">
      <c r="A153">
        <v>13</v>
      </c>
      <c r="B153">
        <v>11</v>
      </c>
      <c r="C153">
        <v>2021</v>
      </c>
      <c r="D153">
        <v>137</v>
      </c>
      <c r="G153" s="15">
        <v>137</v>
      </c>
      <c r="H153" s="20" t="s">
        <v>170</v>
      </c>
      <c r="I153" s="23">
        <v>65</v>
      </c>
      <c r="J153" s="23" t="s">
        <v>79</v>
      </c>
      <c r="K153" s="15" t="s">
        <v>26</v>
      </c>
      <c r="L153" s="7"/>
      <c r="M153" s="2"/>
      <c r="N153" s="2"/>
      <c r="O153" s="29">
        <f>(IF(AND(J153&gt;0,J153&lt;=I153),J153,I153)*(L153-M153+N153))</f>
        <v>0</v>
      </c>
      <c r="P153" s="12"/>
      <c r="Q153" s="2"/>
      <c r="R153" s="2"/>
    </row>
    <row r="154" spans="1:18" ht="33.75">
      <c r="A154">
        <v>13</v>
      </c>
      <c r="B154">
        <v>11</v>
      </c>
      <c r="C154">
        <v>2021</v>
      </c>
      <c r="D154">
        <v>138</v>
      </c>
      <c r="G154" s="15">
        <v>138</v>
      </c>
      <c r="H154" s="20" t="s">
        <v>171</v>
      </c>
      <c r="I154" s="23">
        <v>1017</v>
      </c>
      <c r="J154" s="23" t="s">
        <v>33</v>
      </c>
      <c r="K154" s="15" t="s">
        <v>26</v>
      </c>
      <c r="L154" s="7"/>
      <c r="M154" s="2"/>
      <c r="N154" s="2"/>
      <c r="O154" s="29">
        <f>(IF(AND(J154&gt;0,J154&lt;=I154),J154,I154)*(L154-M154+N154))</f>
        <v>0</v>
      </c>
      <c r="P154" s="12"/>
      <c r="Q154" s="2"/>
      <c r="R154" s="2"/>
    </row>
    <row r="155" spans="1:18" ht="33.75">
      <c r="A155">
        <v>13</v>
      </c>
      <c r="B155">
        <v>11</v>
      </c>
      <c r="C155">
        <v>2021</v>
      </c>
      <c r="D155">
        <v>139</v>
      </c>
      <c r="G155" s="15">
        <v>139</v>
      </c>
      <c r="H155" s="20" t="s">
        <v>172</v>
      </c>
      <c r="I155" s="23">
        <v>1140</v>
      </c>
      <c r="J155" s="23" t="s">
        <v>33</v>
      </c>
      <c r="K155" s="15" t="s">
        <v>26</v>
      </c>
      <c r="L155" s="7"/>
      <c r="M155" s="2"/>
      <c r="N155" s="2"/>
      <c r="O155" s="29">
        <f>(IF(AND(J155&gt;0,J155&lt;=I155),J155,I155)*(L155-M155+N155))</f>
        <v>0</v>
      </c>
      <c r="P155" s="12"/>
      <c r="Q155" s="2"/>
      <c r="R155" s="2"/>
    </row>
    <row r="156" spans="1:18" ht="33.75">
      <c r="A156">
        <v>13</v>
      </c>
      <c r="B156">
        <v>11</v>
      </c>
      <c r="C156">
        <v>2021</v>
      </c>
      <c r="D156">
        <v>140</v>
      </c>
      <c r="G156" s="15">
        <v>140</v>
      </c>
      <c r="H156" s="20" t="s">
        <v>173</v>
      </c>
      <c r="I156" s="23">
        <v>523</v>
      </c>
      <c r="J156" s="23" t="s">
        <v>33</v>
      </c>
      <c r="K156" s="15" t="s">
        <v>26</v>
      </c>
      <c r="L156" s="7"/>
      <c r="M156" s="2"/>
      <c r="N156" s="2"/>
      <c r="O156" s="29">
        <f>(IF(AND(J156&gt;0,J156&lt;=I156),J156,I156)*(L156-M156+N156))</f>
        <v>0</v>
      </c>
      <c r="P156" s="12"/>
      <c r="Q156" s="2"/>
      <c r="R156" s="2"/>
    </row>
    <row r="157" spans="1:18" ht="45">
      <c r="A157">
        <v>13</v>
      </c>
      <c r="B157">
        <v>11</v>
      </c>
      <c r="C157">
        <v>2021</v>
      </c>
      <c r="D157">
        <v>141</v>
      </c>
      <c r="G157" s="15">
        <v>141</v>
      </c>
      <c r="H157" s="20" t="s">
        <v>174</v>
      </c>
      <c r="I157" s="23">
        <v>1003</v>
      </c>
      <c r="J157" s="23" t="s">
        <v>33</v>
      </c>
      <c r="K157" s="15" t="s">
        <v>26</v>
      </c>
      <c r="L157" s="7"/>
      <c r="M157" s="2"/>
      <c r="N157" s="2"/>
      <c r="O157" s="29">
        <f>(IF(AND(J157&gt;0,J157&lt;=I157),J157,I157)*(L157-M157+N157))</f>
        <v>0</v>
      </c>
      <c r="P157" s="12"/>
      <c r="Q157" s="2"/>
      <c r="R157" s="2"/>
    </row>
    <row r="158" spans="1:18" ht="45">
      <c r="A158">
        <v>13</v>
      </c>
      <c r="B158">
        <v>11</v>
      </c>
      <c r="C158">
        <v>2021</v>
      </c>
      <c r="D158">
        <v>142</v>
      </c>
      <c r="G158" s="15">
        <v>142</v>
      </c>
      <c r="H158" s="20" t="s">
        <v>175</v>
      </c>
      <c r="I158" s="23">
        <v>250</v>
      </c>
      <c r="J158" s="23" t="s">
        <v>33</v>
      </c>
      <c r="K158" s="15" t="s">
        <v>26</v>
      </c>
      <c r="L158" s="7"/>
      <c r="M158" s="2"/>
      <c r="N158" s="2"/>
      <c r="O158" s="29">
        <f>(IF(AND(J158&gt;0,J158&lt;=I158),J158,I158)*(L158-M158+N158))</f>
        <v>0</v>
      </c>
      <c r="P158" s="12"/>
      <c r="Q158" s="2"/>
      <c r="R158" s="2"/>
    </row>
    <row r="159" spans="1:18" ht="90">
      <c r="A159">
        <v>13</v>
      </c>
      <c r="B159">
        <v>11</v>
      </c>
      <c r="C159">
        <v>2021</v>
      </c>
      <c r="D159">
        <v>143</v>
      </c>
      <c r="G159" s="15">
        <v>143</v>
      </c>
      <c r="H159" s="20" t="s">
        <v>176</v>
      </c>
      <c r="I159" s="23">
        <v>30</v>
      </c>
      <c r="J159" s="23" t="s">
        <v>177</v>
      </c>
      <c r="K159" s="15" t="s">
        <v>26</v>
      </c>
      <c r="L159" s="7"/>
      <c r="M159" s="2"/>
      <c r="N159" s="2"/>
      <c r="O159" s="29">
        <f>(IF(AND(J159&gt;0,J159&lt;=I159),J159,I159)*(L159-M159+N159))</f>
        <v>0</v>
      </c>
      <c r="P159" s="12"/>
      <c r="Q159" s="2"/>
      <c r="R159" s="2"/>
    </row>
    <row r="160" spans="1:18" ht="56.25">
      <c r="A160">
        <v>13</v>
      </c>
      <c r="B160">
        <v>11</v>
      </c>
      <c r="C160">
        <v>2021</v>
      </c>
      <c r="D160">
        <v>144</v>
      </c>
      <c r="G160" s="15">
        <v>144</v>
      </c>
      <c r="H160" s="20" t="s">
        <v>178</v>
      </c>
      <c r="I160" s="23">
        <v>1324</v>
      </c>
      <c r="J160" s="23" t="s">
        <v>109</v>
      </c>
      <c r="K160" s="15" t="s">
        <v>26</v>
      </c>
      <c r="L160" s="7"/>
      <c r="M160" s="2"/>
      <c r="N160" s="2"/>
      <c r="O160" s="29">
        <f>(IF(AND(J160&gt;0,J160&lt;=I160),J160,I160)*(L160-M160+N160))</f>
        <v>0</v>
      </c>
      <c r="P160" s="12"/>
      <c r="Q160" s="2"/>
      <c r="R160" s="2"/>
    </row>
    <row r="161" spans="1:18" ht="90">
      <c r="A161">
        <v>13</v>
      </c>
      <c r="B161">
        <v>11</v>
      </c>
      <c r="C161">
        <v>2021</v>
      </c>
      <c r="D161">
        <v>145</v>
      </c>
      <c r="G161" s="15">
        <v>145</v>
      </c>
      <c r="H161" s="20" t="s">
        <v>179</v>
      </c>
      <c r="I161" s="23">
        <v>1140</v>
      </c>
      <c r="J161" s="23" t="s">
        <v>177</v>
      </c>
      <c r="K161" s="15" t="s">
        <v>26</v>
      </c>
      <c r="L161" s="7"/>
      <c r="M161" s="2"/>
      <c r="N161" s="2"/>
      <c r="O161" s="29">
        <f>(IF(AND(J161&gt;0,J161&lt;=I161),J161,I161)*(L161-M161+N161))</f>
        <v>0</v>
      </c>
      <c r="P161" s="12"/>
      <c r="Q161" s="2"/>
      <c r="R161" s="2"/>
    </row>
    <row r="162" spans="1:18" ht="45">
      <c r="A162">
        <v>13</v>
      </c>
      <c r="B162">
        <v>11</v>
      </c>
      <c r="C162">
        <v>2021</v>
      </c>
      <c r="D162">
        <v>146</v>
      </c>
      <c r="G162" s="15">
        <v>146</v>
      </c>
      <c r="H162" s="20" t="s">
        <v>180</v>
      </c>
      <c r="I162" s="23">
        <v>240</v>
      </c>
      <c r="J162" s="23" t="s">
        <v>79</v>
      </c>
      <c r="K162" s="15" t="s">
        <v>26</v>
      </c>
      <c r="L162" s="7"/>
      <c r="M162" s="2"/>
      <c r="N162" s="2"/>
      <c r="O162" s="29">
        <f>(IF(AND(J162&gt;0,J162&lt;=I162),J162,I162)*(L162-M162+N162))</f>
        <v>0</v>
      </c>
      <c r="P162" s="12"/>
      <c r="Q162" s="2"/>
      <c r="R162" s="2"/>
    </row>
    <row r="163" spans="1:18" ht="146.25">
      <c r="A163">
        <v>13</v>
      </c>
      <c r="B163">
        <v>11</v>
      </c>
      <c r="C163">
        <v>2021</v>
      </c>
      <c r="D163">
        <v>147</v>
      </c>
      <c r="G163" s="15">
        <v>147</v>
      </c>
      <c r="H163" s="20" t="s">
        <v>181</v>
      </c>
      <c r="I163" s="23">
        <v>8601</v>
      </c>
      <c r="J163" s="23" t="s">
        <v>79</v>
      </c>
      <c r="K163" s="15" t="s">
        <v>26</v>
      </c>
      <c r="L163" s="7"/>
      <c r="M163" s="2"/>
      <c r="N163" s="2"/>
      <c r="O163" s="29">
        <f>(IF(AND(J163&gt;0,J163&lt;=I163),J163,I163)*(L163-M163+N163))</f>
        <v>0</v>
      </c>
      <c r="P163" s="12"/>
      <c r="Q163" s="2"/>
      <c r="R163" s="2"/>
    </row>
    <row r="164" spans="1:18" ht="45">
      <c r="A164">
        <v>13</v>
      </c>
      <c r="B164">
        <v>11</v>
      </c>
      <c r="C164">
        <v>2021</v>
      </c>
      <c r="D164">
        <v>148</v>
      </c>
      <c r="G164" s="15">
        <v>148</v>
      </c>
      <c r="H164" s="20" t="s">
        <v>182</v>
      </c>
      <c r="I164" s="23">
        <v>487</v>
      </c>
      <c r="J164" s="23" t="s">
        <v>30</v>
      </c>
      <c r="K164" s="15" t="s">
        <v>26</v>
      </c>
      <c r="L164" s="7"/>
      <c r="M164" s="2"/>
      <c r="N164" s="2"/>
      <c r="O164" s="29">
        <f>(IF(AND(J164&gt;0,J164&lt;=I164),J164,I164)*(L164-M164+N164))</f>
        <v>0</v>
      </c>
      <c r="P164" s="12"/>
      <c r="Q164" s="2"/>
      <c r="R164" s="2"/>
    </row>
    <row r="165" spans="1:18" ht="33.75">
      <c r="A165">
        <v>13</v>
      </c>
      <c r="B165">
        <v>11</v>
      </c>
      <c r="C165">
        <v>2021</v>
      </c>
      <c r="D165">
        <v>149</v>
      </c>
      <c r="G165" s="15">
        <v>149</v>
      </c>
      <c r="H165" s="20" t="s">
        <v>183</v>
      </c>
      <c r="I165" s="23">
        <v>10</v>
      </c>
      <c r="J165" s="23" t="s">
        <v>33</v>
      </c>
      <c r="K165" s="15" t="s">
        <v>26</v>
      </c>
      <c r="L165" s="7"/>
      <c r="M165" s="2"/>
      <c r="N165" s="2"/>
      <c r="O165" s="29">
        <f>(IF(AND(J165&gt;0,J165&lt;=I165),J165,I165)*(L165-M165+N165))</f>
        <v>0</v>
      </c>
      <c r="P165" s="12"/>
      <c r="Q165" s="2"/>
      <c r="R165" s="2"/>
    </row>
    <row r="166" spans="1:18" ht="22.5">
      <c r="A166">
        <v>13</v>
      </c>
      <c r="B166">
        <v>11</v>
      </c>
      <c r="C166">
        <v>2021</v>
      </c>
      <c r="D166">
        <v>150</v>
      </c>
      <c r="G166" s="15">
        <v>150</v>
      </c>
      <c r="H166" s="20" t="s">
        <v>184</v>
      </c>
      <c r="I166" s="23">
        <v>6</v>
      </c>
      <c r="J166" s="23" t="s">
        <v>33</v>
      </c>
      <c r="K166" s="15" t="s">
        <v>26</v>
      </c>
      <c r="L166" s="7"/>
      <c r="M166" s="2"/>
      <c r="N166" s="2"/>
      <c r="O166" s="29">
        <f>(IF(AND(J166&gt;0,J166&lt;=I166),J166,I166)*(L166-M166+N166))</f>
        <v>0</v>
      </c>
      <c r="P166" s="12"/>
      <c r="Q166" s="2"/>
      <c r="R166" s="2"/>
    </row>
    <row r="167" spans="1:18" ht="33.75">
      <c r="A167">
        <v>13</v>
      </c>
      <c r="B167">
        <v>11</v>
      </c>
      <c r="C167">
        <v>2021</v>
      </c>
      <c r="D167">
        <v>151</v>
      </c>
      <c r="G167" s="15">
        <v>151</v>
      </c>
      <c r="H167" s="20" t="s">
        <v>185</v>
      </c>
      <c r="I167" s="23">
        <v>163</v>
      </c>
      <c r="J167" s="23" t="s">
        <v>33</v>
      </c>
      <c r="K167" s="15" t="s">
        <v>26</v>
      </c>
      <c r="L167" s="7"/>
      <c r="M167" s="2"/>
      <c r="N167" s="2"/>
      <c r="O167" s="29">
        <f>(IF(AND(J167&gt;0,J167&lt;=I167),J167,I167)*(L167-M167+N167))</f>
        <v>0</v>
      </c>
      <c r="P167" s="12"/>
      <c r="Q167" s="2"/>
      <c r="R167" s="2"/>
    </row>
    <row r="168" spans="1:18" ht="33.75">
      <c r="A168">
        <v>13</v>
      </c>
      <c r="B168">
        <v>11</v>
      </c>
      <c r="C168">
        <v>2021</v>
      </c>
      <c r="D168">
        <v>152</v>
      </c>
      <c r="G168" s="15">
        <v>152</v>
      </c>
      <c r="H168" s="20" t="s">
        <v>186</v>
      </c>
      <c r="I168" s="23">
        <v>15</v>
      </c>
      <c r="J168" s="23" t="s">
        <v>33</v>
      </c>
      <c r="K168" s="15" t="s">
        <v>26</v>
      </c>
      <c r="L168" s="7"/>
      <c r="M168" s="2"/>
      <c r="N168" s="2"/>
      <c r="O168" s="29">
        <f>(IF(AND(J168&gt;0,J168&lt;=I168),J168,I168)*(L168-M168+N168))</f>
        <v>0</v>
      </c>
      <c r="P168" s="12"/>
      <c r="Q168" s="2"/>
      <c r="R168" s="2"/>
    </row>
    <row r="169" spans="1:18" ht="33.75">
      <c r="A169">
        <v>13</v>
      </c>
      <c r="B169">
        <v>11</v>
      </c>
      <c r="C169">
        <v>2021</v>
      </c>
      <c r="D169">
        <v>153</v>
      </c>
      <c r="G169" s="15">
        <v>153</v>
      </c>
      <c r="H169" s="20" t="s">
        <v>187</v>
      </c>
      <c r="I169" s="23">
        <v>31</v>
      </c>
      <c r="J169" s="23" t="s">
        <v>33</v>
      </c>
      <c r="K169" s="15" t="s">
        <v>26</v>
      </c>
      <c r="L169" s="7"/>
      <c r="M169" s="2"/>
      <c r="N169" s="2"/>
      <c r="O169" s="29">
        <f>(IF(AND(J169&gt;0,J169&lt;=I169),J169,I169)*(L169-M169+N169))</f>
        <v>0</v>
      </c>
      <c r="P169" s="12"/>
      <c r="Q169" s="2"/>
      <c r="R169" s="2"/>
    </row>
    <row r="170" spans="1:18" ht="33.75">
      <c r="A170">
        <v>13</v>
      </c>
      <c r="B170">
        <v>11</v>
      </c>
      <c r="C170">
        <v>2021</v>
      </c>
      <c r="D170">
        <v>154</v>
      </c>
      <c r="G170" s="15">
        <v>154</v>
      </c>
      <c r="H170" s="20" t="s">
        <v>188</v>
      </c>
      <c r="I170" s="23">
        <v>15</v>
      </c>
      <c r="J170" s="23" t="s">
        <v>33</v>
      </c>
      <c r="K170" s="15" t="s">
        <v>26</v>
      </c>
      <c r="L170" s="7"/>
      <c r="M170" s="2"/>
      <c r="N170" s="2"/>
      <c r="O170" s="29">
        <f>(IF(AND(J170&gt;0,J170&lt;=I170),J170,I170)*(L170-M170+N170))</f>
        <v>0</v>
      </c>
      <c r="P170" s="12"/>
      <c r="Q170" s="2"/>
      <c r="R170" s="2"/>
    </row>
    <row r="171" spans="1:18" ht="22.5">
      <c r="A171">
        <v>13</v>
      </c>
      <c r="B171">
        <v>11</v>
      </c>
      <c r="C171">
        <v>2021</v>
      </c>
      <c r="D171">
        <v>155</v>
      </c>
      <c r="G171" s="15">
        <v>155</v>
      </c>
      <c r="H171" s="20" t="s">
        <v>189</v>
      </c>
      <c r="I171" s="23">
        <v>640</v>
      </c>
      <c r="J171" s="23" t="s">
        <v>33</v>
      </c>
      <c r="K171" s="15" t="s">
        <v>26</v>
      </c>
      <c r="L171" s="7"/>
      <c r="M171" s="2"/>
      <c r="N171" s="2"/>
      <c r="O171" s="29">
        <f>(IF(AND(J171&gt;0,J171&lt;=I171),J171,I171)*(L171-M171+N171))</f>
        <v>0</v>
      </c>
      <c r="P171" s="12"/>
      <c r="Q171" s="2"/>
      <c r="R171" s="2"/>
    </row>
    <row r="172" spans="1:18" ht="33.75">
      <c r="A172">
        <v>13</v>
      </c>
      <c r="B172">
        <v>11</v>
      </c>
      <c r="C172">
        <v>2021</v>
      </c>
      <c r="D172">
        <v>156</v>
      </c>
      <c r="G172" s="15">
        <v>156</v>
      </c>
      <c r="H172" s="20" t="s">
        <v>190</v>
      </c>
      <c r="I172" s="23">
        <v>361</v>
      </c>
      <c r="J172" s="23" t="s">
        <v>33</v>
      </c>
      <c r="K172" s="15" t="s">
        <v>26</v>
      </c>
      <c r="L172" s="7"/>
      <c r="M172" s="2"/>
      <c r="N172" s="2"/>
      <c r="O172" s="29">
        <f>(IF(AND(J172&gt;0,J172&lt;=I172),J172,I172)*(L172-M172+N172))</f>
        <v>0</v>
      </c>
      <c r="P172" s="12"/>
      <c r="Q172" s="2"/>
      <c r="R172" s="2"/>
    </row>
    <row r="173" spans="1:18" ht="33.75">
      <c r="A173">
        <v>13</v>
      </c>
      <c r="B173">
        <v>11</v>
      </c>
      <c r="C173">
        <v>2021</v>
      </c>
      <c r="D173">
        <v>157</v>
      </c>
      <c r="G173" s="15">
        <v>157</v>
      </c>
      <c r="H173" s="20" t="s">
        <v>191</v>
      </c>
      <c r="I173" s="23">
        <v>762</v>
      </c>
      <c r="J173" s="23" t="s">
        <v>33</v>
      </c>
      <c r="K173" s="15" t="s">
        <v>26</v>
      </c>
      <c r="L173" s="7"/>
      <c r="M173" s="2"/>
      <c r="N173" s="2"/>
      <c r="O173" s="29">
        <f>(IF(AND(J173&gt;0,J173&lt;=I173),J173,I173)*(L173-M173+N173))</f>
        <v>0</v>
      </c>
      <c r="P173" s="12"/>
      <c r="Q173" s="2"/>
      <c r="R173" s="2"/>
    </row>
    <row r="174" spans="1:18" ht="22.5">
      <c r="A174">
        <v>13</v>
      </c>
      <c r="B174">
        <v>11</v>
      </c>
      <c r="C174">
        <v>2021</v>
      </c>
      <c r="D174">
        <v>158</v>
      </c>
      <c r="G174" s="15">
        <v>158</v>
      </c>
      <c r="H174" s="20" t="s">
        <v>192</v>
      </c>
      <c r="I174" s="23">
        <v>70</v>
      </c>
      <c r="J174" s="23" t="s">
        <v>193</v>
      </c>
      <c r="K174" s="15" t="s">
        <v>26</v>
      </c>
      <c r="L174" s="7"/>
      <c r="M174" s="2"/>
      <c r="N174" s="2"/>
      <c r="O174" s="29">
        <f>(IF(AND(J174&gt;0,J174&lt;=I174),J174,I174)*(L174-M174+N174))</f>
        <v>0</v>
      </c>
      <c r="P174" s="12"/>
      <c r="Q174" s="2"/>
      <c r="R174" s="2"/>
    </row>
    <row r="175" spans="1:18" ht="45">
      <c r="A175">
        <v>13</v>
      </c>
      <c r="B175">
        <v>11</v>
      </c>
      <c r="C175">
        <v>2021</v>
      </c>
      <c r="D175">
        <v>159</v>
      </c>
      <c r="G175" s="15">
        <v>159</v>
      </c>
      <c r="H175" s="20" t="s">
        <v>194</v>
      </c>
      <c r="I175" s="23">
        <v>50</v>
      </c>
      <c r="J175" s="23" t="s">
        <v>33</v>
      </c>
      <c r="K175" s="15" t="s">
        <v>26</v>
      </c>
      <c r="L175" s="7"/>
      <c r="M175" s="2"/>
      <c r="N175" s="2"/>
      <c r="O175" s="29">
        <f>(IF(AND(J175&gt;0,J175&lt;=I175),J175,I175)*(L175-M175+N175))</f>
        <v>0</v>
      </c>
      <c r="P175" s="12"/>
      <c r="Q175" s="2"/>
      <c r="R175" s="2"/>
    </row>
    <row r="176" spans="1:18" ht="101.25">
      <c r="A176">
        <v>13</v>
      </c>
      <c r="B176">
        <v>11</v>
      </c>
      <c r="C176">
        <v>2021</v>
      </c>
      <c r="D176">
        <v>160</v>
      </c>
      <c r="G176" s="15">
        <v>160</v>
      </c>
      <c r="H176" s="20" t="s">
        <v>195</v>
      </c>
      <c r="I176" s="23">
        <v>100</v>
      </c>
      <c r="J176" s="23" t="s">
        <v>25</v>
      </c>
      <c r="K176" s="15" t="s">
        <v>26</v>
      </c>
      <c r="L176" s="7"/>
      <c r="M176" s="2"/>
      <c r="N176" s="2"/>
      <c r="O176" s="29">
        <f>(IF(AND(J176&gt;0,J176&lt;=I176),J176,I176)*(L176-M176+N176))</f>
        <v>0</v>
      </c>
      <c r="P176" s="12"/>
      <c r="Q176" s="2"/>
      <c r="R176" s="2"/>
    </row>
    <row r="177" spans="1:18" ht="22.5">
      <c r="A177">
        <v>13</v>
      </c>
      <c r="B177">
        <v>11</v>
      </c>
      <c r="C177">
        <v>2021</v>
      </c>
      <c r="D177">
        <v>161</v>
      </c>
      <c r="G177" s="15">
        <v>161</v>
      </c>
      <c r="H177" s="20" t="s">
        <v>196</v>
      </c>
      <c r="I177" s="23">
        <v>293</v>
      </c>
      <c r="J177" s="23" t="s">
        <v>33</v>
      </c>
      <c r="K177" s="15" t="s">
        <v>26</v>
      </c>
      <c r="L177" s="7"/>
      <c r="M177" s="2"/>
      <c r="N177" s="2"/>
      <c r="O177" s="29">
        <f>(IF(AND(J177&gt;0,J177&lt;=I177),J177,I177)*(L177-M177+N177))</f>
        <v>0</v>
      </c>
      <c r="P177" s="12"/>
      <c r="Q177" s="2"/>
      <c r="R177" s="2"/>
    </row>
    <row r="178" spans="1:18" ht="45">
      <c r="A178">
        <v>13</v>
      </c>
      <c r="B178">
        <v>11</v>
      </c>
      <c r="C178">
        <v>2021</v>
      </c>
      <c r="D178">
        <v>162</v>
      </c>
      <c r="G178" s="15">
        <v>162</v>
      </c>
      <c r="H178" s="20" t="s">
        <v>197</v>
      </c>
      <c r="I178" s="23">
        <v>50</v>
      </c>
      <c r="J178" s="23" t="s">
        <v>33</v>
      </c>
      <c r="K178" s="15" t="s">
        <v>26</v>
      </c>
      <c r="L178" s="7"/>
      <c r="M178" s="2"/>
      <c r="N178" s="2"/>
      <c r="O178" s="29">
        <f>(IF(AND(J178&gt;0,J178&lt;=I178),J178,I178)*(L178-M178+N178))</f>
        <v>0</v>
      </c>
      <c r="P178" s="12"/>
      <c r="Q178" s="2"/>
      <c r="R178" s="2"/>
    </row>
    <row r="179" spans="1:18" ht="45">
      <c r="A179">
        <v>13</v>
      </c>
      <c r="B179">
        <v>11</v>
      </c>
      <c r="C179">
        <v>2021</v>
      </c>
      <c r="D179">
        <v>163</v>
      </c>
      <c r="G179" s="15">
        <v>163</v>
      </c>
      <c r="H179" s="20" t="s">
        <v>198</v>
      </c>
      <c r="I179" s="23">
        <v>35</v>
      </c>
      <c r="J179" s="23" t="s">
        <v>33</v>
      </c>
      <c r="K179" s="15" t="s">
        <v>26</v>
      </c>
      <c r="L179" s="7"/>
      <c r="M179" s="2"/>
      <c r="N179" s="2"/>
      <c r="O179" s="29">
        <f>(IF(AND(J179&gt;0,J179&lt;=I179),J179,I179)*(L179-M179+N179))</f>
        <v>0</v>
      </c>
      <c r="P179" s="12"/>
      <c r="Q179" s="2"/>
      <c r="R179" s="2"/>
    </row>
    <row r="180" spans="1:18" ht="45">
      <c r="A180">
        <v>13</v>
      </c>
      <c r="B180">
        <v>11</v>
      </c>
      <c r="C180">
        <v>2021</v>
      </c>
      <c r="D180">
        <v>164</v>
      </c>
      <c r="G180" s="15">
        <v>164</v>
      </c>
      <c r="H180" s="20" t="s">
        <v>199</v>
      </c>
      <c r="I180" s="23">
        <v>80</v>
      </c>
      <c r="J180" s="23" t="s">
        <v>33</v>
      </c>
      <c r="K180" s="15" t="s">
        <v>26</v>
      </c>
      <c r="L180" s="7"/>
      <c r="M180" s="2"/>
      <c r="N180" s="2"/>
      <c r="O180" s="29">
        <f>(IF(AND(J180&gt;0,J180&lt;=I180),J180,I180)*(L180-M180+N180))</f>
        <v>0</v>
      </c>
      <c r="P180" s="12"/>
      <c r="Q180" s="2"/>
      <c r="R180" s="2"/>
    </row>
    <row r="181" spans="1:18" ht="45">
      <c r="A181">
        <v>13</v>
      </c>
      <c r="B181">
        <v>11</v>
      </c>
      <c r="C181">
        <v>2021</v>
      </c>
      <c r="D181">
        <v>165</v>
      </c>
      <c r="G181" s="15">
        <v>165</v>
      </c>
      <c r="H181" s="20" t="s">
        <v>200</v>
      </c>
      <c r="I181" s="23">
        <v>406</v>
      </c>
      <c r="J181" s="23" t="s">
        <v>33</v>
      </c>
      <c r="K181" s="15" t="s">
        <v>26</v>
      </c>
      <c r="L181" s="7"/>
      <c r="M181" s="2"/>
      <c r="N181" s="2"/>
      <c r="O181" s="29">
        <f>(IF(AND(J181&gt;0,J181&lt;=I181),J181,I181)*(L181-M181+N181))</f>
        <v>0</v>
      </c>
      <c r="P181" s="12"/>
      <c r="Q181" s="2"/>
      <c r="R181" s="2"/>
    </row>
    <row r="182" spans="1:18" ht="33.75">
      <c r="A182">
        <v>13</v>
      </c>
      <c r="B182">
        <v>11</v>
      </c>
      <c r="C182">
        <v>2021</v>
      </c>
      <c r="D182">
        <v>166</v>
      </c>
      <c r="G182" s="15">
        <v>166</v>
      </c>
      <c r="H182" s="20" t="s">
        <v>201</v>
      </c>
      <c r="I182" s="23">
        <v>378</v>
      </c>
      <c r="J182" s="23" t="s">
        <v>33</v>
      </c>
      <c r="K182" s="15" t="s">
        <v>26</v>
      </c>
      <c r="L182" s="7"/>
      <c r="M182" s="2"/>
      <c r="N182" s="2"/>
      <c r="O182" s="29">
        <f>(IF(AND(J182&gt;0,J182&lt;=I182),J182,I182)*(L182-M182+N182))</f>
        <v>0</v>
      </c>
      <c r="P182" s="12"/>
      <c r="Q182" s="2"/>
      <c r="R182" s="2"/>
    </row>
    <row r="183" spans="1:18" ht="101.25">
      <c r="A183">
        <v>13</v>
      </c>
      <c r="B183">
        <v>11</v>
      </c>
      <c r="C183">
        <v>2021</v>
      </c>
      <c r="D183">
        <v>167</v>
      </c>
      <c r="G183" s="15">
        <v>167</v>
      </c>
      <c r="H183" s="20" t="s">
        <v>202</v>
      </c>
      <c r="I183" s="23">
        <v>745</v>
      </c>
      <c r="J183" s="23" t="s">
        <v>79</v>
      </c>
      <c r="K183" s="15" t="s">
        <v>26</v>
      </c>
      <c r="L183" s="7"/>
      <c r="M183" s="2"/>
      <c r="N183" s="2"/>
      <c r="O183" s="29">
        <f>(IF(AND(J183&gt;0,J183&lt;=I183),J183,I183)*(L183-M183+N183))</f>
        <v>0</v>
      </c>
      <c r="P183" s="12"/>
      <c r="Q183" s="2"/>
      <c r="R183" s="2"/>
    </row>
    <row r="184" spans="1:18" ht="135">
      <c r="A184">
        <v>13</v>
      </c>
      <c r="B184">
        <v>11</v>
      </c>
      <c r="C184">
        <v>2021</v>
      </c>
      <c r="D184">
        <v>168</v>
      </c>
      <c r="G184" s="15">
        <v>168</v>
      </c>
      <c r="H184" s="20" t="s">
        <v>203</v>
      </c>
      <c r="I184" s="23">
        <v>2622</v>
      </c>
      <c r="J184" s="23" t="s">
        <v>33</v>
      </c>
      <c r="K184" s="15" t="s">
        <v>26</v>
      </c>
      <c r="L184" s="7"/>
      <c r="M184" s="2"/>
      <c r="N184" s="2"/>
      <c r="O184" s="29">
        <f>(IF(AND(J184&gt;0,J184&lt;=I184),J184,I184)*(L184-M184+N184))</f>
        <v>0</v>
      </c>
      <c r="P184" s="12"/>
      <c r="Q184" s="2"/>
      <c r="R184" s="2"/>
    </row>
    <row r="185" spans="1:18" ht="146.25">
      <c r="A185">
        <v>13</v>
      </c>
      <c r="B185">
        <v>11</v>
      </c>
      <c r="C185">
        <v>2021</v>
      </c>
      <c r="D185">
        <v>169</v>
      </c>
      <c r="G185" s="15">
        <v>169</v>
      </c>
      <c r="H185" s="20" t="s">
        <v>204</v>
      </c>
      <c r="I185" s="23">
        <v>100</v>
      </c>
      <c r="J185" s="23" t="s">
        <v>33</v>
      </c>
      <c r="K185" s="15" t="s">
        <v>26</v>
      </c>
      <c r="L185" s="7"/>
      <c r="M185" s="2"/>
      <c r="N185" s="2"/>
      <c r="O185" s="29">
        <f>(IF(AND(J185&gt;0,J185&lt;=I185),J185,I185)*(L185-M185+N185))</f>
        <v>0</v>
      </c>
      <c r="P185" s="12"/>
      <c r="Q185" s="2"/>
      <c r="R185" s="2"/>
    </row>
    <row r="186" spans="1:18" ht="67.5">
      <c r="A186">
        <v>13</v>
      </c>
      <c r="B186">
        <v>11</v>
      </c>
      <c r="C186">
        <v>2021</v>
      </c>
      <c r="D186">
        <v>170</v>
      </c>
      <c r="G186" s="15">
        <v>170</v>
      </c>
      <c r="H186" s="20" t="s">
        <v>205</v>
      </c>
      <c r="I186" s="23">
        <v>827</v>
      </c>
      <c r="J186" s="23" t="s">
        <v>25</v>
      </c>
      <c r="K186" s="15" t="s">
        <v>26</v>
      </c>
      <c r="L186" s="7"/>
      <c r="M186" s="2"/>
      <c r="N186" s="2"/>
      <c r="O186" s="29">
        <f>(IF(AND(J186&gt;0,J186&lt;=I186),J186,I186)*(L186-M186+N186))</f>
        <v>0</v>
      </c>
      <c r="P186" s="12"/>
      <c r="Q186" s="2"/>
      <c r="R186" s="2"/>
    </row>
    <row r="187" spans="1:18" ht="56.25">
      <c r="A187">
        <v>13</v>
      </c>
      <c r="B187">
        <v>11</v>
      </c>
      <c r="C187">
        <v>2021</v>
      </c>
      <c r="D187">
        <v>171</v>
      </c>
      <c r="G187" s="15">
        <v>171</v>
      </c>
      <c r="H187" s="20" t="s">
        <v>206</v>
      </c>
      <c r="I187" s="23">
        <v>333</v>
      </c>
      <c r="J187" s="23" t="s">
        <v>33</v>
      </c>
      <c r="K187" s="15" t="s">
        <v>26</v>
      </c>
      <c r="L187" s="7"/>
      <c r="M187" s="2"/>
      <c r="N187" s="2"/>
      <c r="O187" s="29">
        <f>(IF(AND(J187&gt;0,J187&lt;=I187),J187,I187)*(L187-M187+N187))</f>
        <v>0</v>
      </c>
      <c r="P187" s="12"/>
      <c r="Q187" s="2"/>
      <c r="R187" s="2"/>
    </row>
    <row r="188" spans="1:18" ht="78.75">
      <c r="A188">
        <v>13</v>
      </c>
      <c r="B188">
        <v>11</v>
      </c>
      <c r="C188">
        <v>2021</v>
      </c>
      <c r="D188">
        <v>172</v>
      </c>
      <c r="G188" s="15">
        <v>172</v>
      </c>
      <c r="H188" s="20" t="s">
        <v>207</v>
      </c>
      <c r="I188" s="23">
        <v>115</v>
      </c>
      <c r="J188" s="23" t="s">
        <v>30</v>
      </c>
      <c r="K188" s="15" t="s">
        <v>26</v>
      </c>
      <c r="L188" s="7"/>
      <c r="M188" s="2"/>
      <c r="N188" s="2"/>
      <c r="O188" s="29">
        <f>(IF(AND(J188&gt;0,J188&lt;=I188),J188,I188)*(L188-M188+N188))</f>
        <v>0</v>
      </c>
      <c r="P188" s="12"/>
      <c r="Q188" s="2"/>
      <c r="R188" s="2"/>
    </row>
    <row r="189" spans="1:18" ht="45">
      <c r="A189">
        <v>13</v>
      </c>
      <c r="B189">
        <v>11</v>
      </c>
      <c r="C189">
        <v>2021</v>
      </c>
      <c r="D189">
        <v>173</v>
      </c>
      <c r="G189" s="15">
        <v>173</v>
      </c>
      <c r="H189" s="20" t="s">
        <v>208</v>
      </c>
      <c r="I189" s="23">
        <v>4</v>
      </c>
      <c r="J189" s="23" t="s">
        <v>30</v>
      </c>
      <c r="K189" s="15" t="s">
        <v>26</v>
      </c>
      <c r="L189" s="7"/>
      <c r="M189" s="2"/>
      <c r="N189" s="2"/>
      <c r="O189" s="29">
        <f>(IF(AND(J189&gt;0,J189&lt;=I189),J189,I189)*(L189-M189+N189))</f>
        <v>0</v>
      </c>
      <c r="P189" s="12"/>
      <c r="Q189" s="2"/>
      <c r="R189" s="2"/>
    </row>
    <row r="190" spans="1:18" ht="56.25">
      <c r="A190">
        <v>13</v>
      </c>
      <c r="B190">
        <v>11</v>
      </c>
      <c r="C190">
        <v>2021</v>
      </c>
      <c r="D190">
        <v>174</v>
      </c>
      <c r="G190" s="15">
        <v>174</v>
      </c>
      <c r="H190" s="20" t="s">
        <v>209</v>
      </c>
      <c r="I190" s="23">
        <v>217</v>
      </c>
      <c r="J190" s="23" t="s">
        <v>33</v>
      </c>
      <c r="K190" s="15" t="s">
        <v>26</v>
      </c>
      <c r="L190" s="7"/>
      <c r="M190" s="2"/>
      <c r="N190" s="2"/>
      <c r="O190" s="29">
        <f>(IF(AND(J190&gt;0,J190&lt;=I190),J190,I190)*(L190-M190+N190))</f>
        <v>0</v>
      </c>
      <c r="P190" s="12"/>
      <c r="Q190" s="2"/>
      <c r="R190" s="2"/>
    </row>
    <row r="191" spans="1:18" ht="67.5">
      <c r="A191">
        <v>13</v>
      </c>
      <c r="B191">
        <v>11</v>
      </c>
      <c r="C191">
        <v>2021</v>
      </c>
      <c r="D191">
        <v>175</v>
      </c>
      <c r="G191" s="15">
        <v>175</v>
      </c>
      <c r="H191" s="20" t="s">
        <v>210</v>
      </c>
      <c r="I191" s="23">
        <v>789</v>
      </c>
      <c r="J191" s="23" t="s">
        <v>25</v>
      </c>
      <c r="K191" s="15" t="s">
        <v>26</v>
      </c>
      <c r="L191" s="7"/>
      <c r="M191" s="2"/>
      <c r="N191" s="2"/>
      <c r="O191" s="29">
        <f>(IF(AND(J191&gt;0,J191&lt;=I191),J191,I191)*(L191-M191+N191))</f>
        <v>0</v>
      </c>
      <c r="P191" s="12"/>
      <c r="Q191" s="2"/>
      <c r="R191" s="2"/>
    </row>
    <row r="192" spans="1:18" ht="56.25">
      <c r="A192">
        <v>13</v>
      </c>
      <c r="B192">
        <v>11</v>
      </c>
      <c r="C192">
        <v>2021</v>
      </c>
      <c r="D192">
        <v>176</v>
      </c>
      <c r="G192" s="15">
        <v>176</v>
      </c>
      <c r="H192" s="20" t="s">
        <v>211</v>
      </c>
      <c r="I192" s="23">
        <v>120</v>
      </c>
      <c r="J192" s="23" t="s">
        <v>30</v>
      </c>
      <c r="K192" s="15" t="s">
        <v>26</v>
      </c>
      <c r="L192" s="7"/>
      <c r="M192" s="2"/>
      <c r="N192" s="2"/>
      <c r="O192" s="29">
        <f>(IF(AND(J192&gt;0,J192&lt;=I192),J192,I192)*(L192-M192+N192))</f>
        <v>0</v>
      </c>
      <c r="P192" s="12"/>
      <c r="Q192" s="2"/>
      <c r="R192" s="2"/>
    </row>
    <row r="193" spans="1:18" ht="112.5">
      <c r="A193">
        <v>13</v>
      </c>
      <c r="B193">
        <v>11</v>
      </c>
      <c r="C193">
        <v>2021</v>
      </c>
      <c r="D193">
        <v>177</v>
      </c>
      <c r="G193" s="15">
        <v>177</v>
      </c>
      <c r="H193" s="20" t="s">
        <v>212</v>
      </c>
      <c r="I193" s="23">
        <v>570</v>
      </c>
      <c r="J193" s="23" t="s">
        <v>146</v>
      </c>
      <c r="K193" s="15" t="s">
        <v>26</v>
      </c>
      <c r="L193" s="7"/>
      <c r="M193" s="2"/>
      <c r="N193" s="2"/>
      <c r="O193" s="29">
        <f>(IF(AND(J193&gt;0,J193&lt;=I193),J193,I193)*(L193-M193+N193))</f>
        <v>0</v>
      </c>
      <c r="P193" s="12"/>
      <c r="Q193" s="2"/>
      <c r="R193" s="2"/>
    </row>
    <row r="194" spans="1:18" ht="112.5">
      <c r="A194">
        <v>13</v>
      </c>
      <c r="B194">
        <v>11</v>
      </c>
      <c r="C194">
        <v>2021</v>
      </c>
      <c r="D194">
        <v>178</v>
      </c>
      <c r="G194" s="15">
        <v>178</v>
      </c>
      <c r="H194" s="20" t="s">
        <v>213</v>
      </c>
      <c r="I194" s="23">
        <v>1140</v>
      </c>
      <c r="J194" s="23" t="s">
        <v>146</v>
      </c>
      <c r="K194" s="15" t="s">
        <v>26</v>
      </c>
      <c r="L194" s="7"/>
      <c r="M194" s="2"/>
      <c r="N194" s="2"/>
      <c r="O194" s="29">
        <f>(IF(AND(J194&gt;0,J194&lt;=I194),J194,I194)*(L194-M194+N194))</f>
        <v>0</v>
      </c>
      <c r="P194" s="12"/>
      <c r="Q194" s="2"/>
      <c r="R194" s="2"/>
    </row>
    <row r="195" spans="1:18" ht="33.75">
      <c r="A195">
        <v>13</v>
      </c>
      <c r="B195">
        <v>11</v>
      </c>
      <c r="C195">
        <v>2021</v>
      </c>
      <c r="D195">
        <v>179</v>
      </c>
      <c r="G195" s="15">
        <v>179</v>
      </c>
      <c r="H195" s="20" t="s">
        <v>214</v>
      </c>
      <c r="I195" s="23">
        <v>3259</v>
      </c>
      <c r="J195" s="23" t="s">
        <v>33</v>
      </c>
      <c r="K195" s="15" t="s">
        <v>26</v>
      </c>
      <c r="L195" s="7"/>
      <c r="M195" s="2"/>
      <c r="N195" s="2"/>
      <c r="O195" s="29">
        <f>(IF(AND(J195&gt;0,J195&lt;=I195),J195,I195)*(L195-M195+N195))</f>
        <v>0</v>
      </c>
      <c r="P195" s="12"/>
      <c r="Q195" s="2"/>
      <c r="R195" s="2"/>
    </row>
    <row r="196" spans="1:18" ht="67.5">
      <c r="A196">
        <v>13</v>
      </c>
      <c r="B196">
        <v>11</v>
      </c>
      <c r="C196">
        <v>2021</v>
      </c>
      <c r="D196">
        <v>180</v>
      </c>
      <c r="G196" s="15">
        <v>180</v>
      </c>
      <c r="H196" s="20" t="s">
        <v>215</v>
      </c>
      <c r="I196" s="23">
        <v>55</v>
      </c>
      <c r="J196" s="23" t="s">
        <v>79</v>
      </c>
      <c r="K196" s="15" t="s">
        <v>26</v>
      </c>
      <c r="L196" s="7"/>
      <c r="M196" s="2"/>
      <c r="N196" s="2"/>
      <c r="O196" s="29">
        <f>(IF(AND(J196&gt;0,J196&lt;=I196),J196,I196)*(L196-M196+N196))</f>
        <v>0</v>
      </c>
      <c r="P196" s="12"/>
      <c r="Q196" s="2"/>
      <c r="R196" s="2"/>
    </row>
    <row r="197" spans="1:18" ht="22.5">
      <c r="A197">
        <v>13</v>
      </c>
      <c r="B197">
        <v>11</v>
      </c>
      <c r="C197">
        <v>2021</v>
      </c>
      <c r="D197">
        <v>181</v>
      </c>
      <c r="G197" s="15">
        <v>181</v>
      </c>
      <c r="H197" s="20" t="s">
        <v>216</v>
      </c>
      <c r="I197" s="23">
        <v>1520</v>
      </c>
      <c r="J197" s="23" t="s">
        <v>33</v>
      </c>
      <c r="K197" s="15" t="s">
        <v>26</v>
      </c>
      <c r="L197" s="7"/>
      <c r="M197" s="2"/>
      <c r="N197" s="2"/>
      <c r="O197" s="29">
        <f>(IF(AND(J197&gt;0,J197&lt;=I197),J197,I197)*(L197-M197+N197))</f>
        <v>0</v>
      </c>
      <c r="P197" s="12"/>
      <c r="Q197" s="2"/>
      <c r="R197" s="2"/>
    </row>
    <row r="198" spans="1:18" ht="56.25">
      <c r="A198">
        <v>13</v>
      </c>
      <c r="B198">
        <v>11</v>
      </c>
      <c r="C198">
        <v>2021</v>
      </c>
      <c r="D198">
        <v>182</v>
      </c>
      <c r="G198" s="15">
        <v>182</v>
      </c>
      <c r="H198" s="20" t="s">
        <v>217</v>
      </c>
      <c r="I198" s="23">
        <v>70</v>
      </c>
      <c r="J198" s="23" t="s">
        <v>79</v>
      </c>
      <c r="K198" s="15" t="s">
        <v>26</v>
      </c>
      <c r="L198" s="7"/>
      <c r="M198" s="2"/>
      <c r="N198" s="2"/>
      <c r="O198" s="29">
        <f>(IF(AND(J198&gt;0,J198&lt;=I198),J198,I198)*(L198-M198+N198))</f>
        <v>0</v>
      </c>
      <c r="P198" s="12"/>
      <c r="Q198" s="2"/>
      <c r="R198" s="2"/>
    </row>
    <row r="199" spans="1:18" ht="56.25">
      <c r="A199">
        <v>13</v>
      </c>
      <c r="B199">
        <v>11</v>
      </c>
      <c r="C199">
        <v>2021</v>
      </c>
      <c r="D199">
        <v>183</v>
      </c>
      <c r="G199" s="15">
        <v>183</v>
      </c>
      <c r="H199" s="20" t="s">
        <v>218</v>
      </c>
      <c r="I199" s="23">
        <v>75</v>
      </c>
      <c r="J199" s="23" t="s">
        <v>79</v>
      </c>
      <c r="K199" s="15" t="s">
        <v>26</v>
      </c>
      <c r="L199" s="7"/>
      <c r="M199" s="2"/>
      <c r="N199" s="2"/>
      <c r="O199" s="29">
        <f>(IF(AND(J199&gt;0,J199&lt;=I199),J199,I199)*(L199-M199+N199))</f>
        <v>0</v>
      </c>
      <c r="P199" s="12"/>
      <c r="Q199" s="2"/>
      <c r="R199" s="2"/>
    </row>
    <row r="200" spans="1:18" ht="45">
      <c r="A200">
        <v>13</v>
      </c>
      <c r="B200">
        <v>11</v>
      </c>
      <c r="C200">
        <v>2021</v>
      </c>
      <c r="D200">
        <v>184</v>
      </c>
      <c r="G200" s="15">
        <v>184</v>
      </c>
      <c r="H200" s="20" t="s">
        <v>219</v>
      </c>
      <c r="I200" s="23">
        <v>100</v>
      </c>
      <c r="J200" s="23" t="s">
        <v>79</v>
      </c>
      <c r="K200" s="15" t="s">
        <v>26</v>
      </c>
      <c r="L200" s="7"/>
      <c r="M200" s="2"/>
      <c r="N200" s="2"/>
      <c r="O200" s="29">
        <f>(IF(AND(J200&gt;0,J200&lt;=I200),J200,I200)*(L200-M200+N200))</f>
        <v>0</v>
      </c>
      <c r="P200" s="12"/>
      <c r="Q200" s="2"/>
      <c r="R200" s="2"/>
    </row>
    <row r="201" spans="1:18" ht="45">
      <c r="A201">
        <v>13</v>
      </c>
      <c r="B201">
        <v>11</v>
      </c>
      <c r="C201">
        <v>2021</v>
      </c>
      <c r="D201">
        <v>185</v>
      </c>
      <c r="G201" s="15">
        <v>185</v>
      </c>
      <c r="H201" s="20" t="s">
        <v>220</v>
      </c>
      <c r="I201" s="23">
        <v>60</v>
      </c>
      <c r="J201" s="23" t="s">
        <v>79</v>
      </c>
      <c r="K201" s="15" t="s">
        <v>26</v>
      </c>
      <c r="L201" s="7"/>
      <c r="M201" s="2"/>
      <c r="N201" s="2"/>
      <c r="O201" s="29">
        <f>(IF(AND(J201&gt;0,J201&lt;=I201),J201,I201)*(L201-M201+N201))</f>
        <v>0</v>
      </c>
      <c r="P201" s="12"/>
      <c r="Q201" s="2"/>
      <c r="R201" s="2"/>
    </row>
    <row r="202" spans="1:18" ht="33.75">
      <c r="A202">
        <v>13</v>
      </c>
      <c r="B202">
        <v>11</v>
      </c>
      <c r="C202">
        <v>2021</v>
      </c>
      <c r="D202">
        <v>186</v>
      </c>
      <c r="G202" s="15">
        <v>186</v>
      </c>
      <c r="H202" s="20" t="s">
        <v>221</v>
      </c>
      <c r="I202" s="23">
        <v>50</v>
      </c>
      <c r="J202" s="23" t="s">
        <v>177</v>
      </c>
      <c r="K202" s="15" t="s">
        <v>26</v>
      </c>
      <c r="L202" s="7"/>
      <c r="M202" s="2"/>
      <c r="N202" s="2"/>
      <c r="O202" s="29">
        <f>(IF(AND(J202&gt;0,J202&lt;=I202),J202,I202)*(L202-M202+N202))</f>
        <v>0</v>
      </c>
      <c r="P202" s="12"/>
      <c r="Q202" s="2"/>
      <c r="R202" s="2"/>
    </row>
    <row r="203" spans="1:18" ht="33.75">
      <c r="A203">
        <v>13</v>
      </c>
      <c r="B203">
        <v>11</v>
      </c>
      <c r="C203">
        <v>2021</v>
      </c>
      <c r="D203">
        <v>187</v>
      </c>
      <c r="G203" s="15">
        <v>187</v>
      </c>
      <c r="H203" s="20" t="s">
        <v>222</v>
      </c>
      <c r="I203" s="23">
        <v>11400</v>
      </c>
      <c r="J203" s="23" t="s">
        <v>33</v>
      </c>
      <c r="K203" s="15" t="s">
        <v>26</v>
      </c>
      <c r="L203" s="7"/>
      <c r="M203" s="2"/>
      <c r="N203" s="2"/>
      <c r="O203" s="29">
        <f>(IF(AND(J203&gt;0,J203&lt;=I203),J203,I203)*(L203-M203+N203))</f>
        <v>0</v>
      </c>
      <c r="P203" s="12"/>
      <c r="Q203" s="2"/>
      <c r="R203" s="2"/>
    </row>
    <row r="204" spans="1:18" ht="135">
      <c r="A204">
        <v>13</v>
      </c>
      <c r="B204">
        <v>11</v>
      </c>
      <c r="C204">
        <v>2021</v>
      </c>
      <c r="D204">
        <v>188</v>
      </c>
      <c r="G204" s="15">
        <v>188</v>
      </c>
      <c r="H204" s="20" t="s">
        <v>223</v>
      </c>
      <c r="I204" s="23">
        <v>869</v>
      </c>
      <c r="J204" s="23" t="s">
        <v>33</v>
      </c>
      <c r="K204" s="15" t="s">
        <v>26</v>
      </c>
      <c r="L204" s="7"/>
      <c r="M204" s="2"/>
      <c r="N204" s="2"/>
      <c r="O204" s="29">
        <f>(IF(AND(J204&gt;0,J204&lt;=I204),J204,I204)*(L204-M204+N204))</f>
        <v>0</v>
      </c>
      <c r="P204" s="12"/>
      <c r="Q204" s="2"/>
      <c r="R204" s="2"/>
    </row>
    <row r="205" spans="1:18" ht="67.5">
      <c r="A205">
        <v>13</v>
      </c>
      <c r="B205">
        <v>11</v>
      </c>
      <c r="C205">
        <v>2021</v>
      </c>
      <c r="D205">
        <v>189</v>
      </c>
      <c r="G205" s="15">
        <v>189</v>
      </c>
      <c r="H205" s="20" t="s">
        <v>224</v>
      </c>
      <c r="I205" s="23">
        <v>140</v>
      </c>
      <c r="J205" s="23" t="s">
        <v>146</v>
      </c>
      <c r="K205" s="15" t="s">
        <v>26</v>
      </c>
      <c r="L205" s="7"/>
      <c r="M205" s="2"/>
      <c r="N205" s="2"/>
      <c r="O205" s="29">
        <f>(IF(AND(J205&gt;0,J205&lt;=I205),J205,I205)*(L205-M205+N205))</f>
        <v>0</v>
      </c>
      <c r="P205" s="12"/>
      <c r="Q205" s="2"/>
      <c r="R205" s="2"/>
    </row>
    <row r="206" spans="1:18" ht="45">
      <c r="A206">
        <v>13</v>
      </c>
      <c r="B206">
        <v>11</v>
      </c>
      <c r="C206">
        <v>2021</v>
      </c>
      <c r="D206">
        <v>190</v>
      </c>
      <c r="G206" s="15">
        <v>190</v>
      </c>
      <c r="H206" s="20" t="s">
        <v>225</v>
      </c>
      <c r="I206" s="23">
        <v>143</v>
      </c>
      <c r="J206" s="23" t="s">
        <v>30</v>
      </c>
      <c r="K206" s="15" t="s">
        <v>26</v>
      </c>
      <c r="L206" s="7"/>
      <c r="M206" s="2"/>
      <c r="N206" s="2"/>
      <c r="O206" s="29">
        <f>(IF(AND(J206&gt;0,J206&lt;=I206),J206,I206)*(L206-M206+N206))</f>
        <v>0</v>
      </c>
      <c r="P206" s="12"/>
      <c r="Q206" s="2"/>
      <c r="R206" s="2"/>
    </row>
    <row r="207" spans="1:18" ht="45">
      <c r="A207">
        <v>13</v>
      </c>
      <c r="B207">
        <v>11</v>
      </c>
      <c r="C207">
        <v>2021</v>
      </c>
      <c r="D207">
        <v>191</v>
      </c>
      <c r="G207" s="15">
        <v>191</v>
      </c>
      <c r="H207" s="20" t="s">
        <v>226</v>
      </c>
      <c r="I207" s="23">
        <v>10</v>
      </c>
      <c r="J207" s="23" t="s">
        <v>42</v>
      </c>
      <c r="K207" s="15" t="s">
        <v>26</v>
      </c>
      <c r="L207" s="7"/>
      <c r="M207" s="2"/>
      <c r="N207" s="2"/>
      <c r="O207" s="29">
        <f>(IF(AND(J207&gt;0,J207&lt;=I207),J207,I207)*(L207-M207+N207))</f>
        <v>0</v>
      </c>
      <c r="P207" s="12"/>
      <c r="Q207" s="2"/>
      <c r="R207" s="2"/>
    </row>
    <row r="208" spans="1:18" ht="22.5">
      <c r="A208">
        <v>13</v>
      </c>
      <c r="B208">
        <v>11</v>
      </c>
      <c r="C208">
        <v>2021</v>
      </c>
      <c r="D208">
        <v>192</v>
      </c>
      <c r="G208" s="15">
        <v>192</v>
      </c>
      <c r="H208" s="20" t="s">
        <v>227</v>
      </c>
      <c r="I208" s="23">
        <v>180</v>
      </c>
      <c r="J208" s="23" t="s">
        <v>33</v>
      </c>
      <c r="K208" s="15" t="s">
        <v>26</v>
      </c>
      <c r="L208" s="7"/>
      <c r="M208" s="2"/>
      <c r="N208" s="2"/>
      <c r="O208" s="29">
        <f>(IF(AND(J208&gt;0,J208&lt;=I208),J208,I208)*(L208-M208+N208))</f>
        <v>0</v>
      </c>
      <c r="P208" s="12"/>
      <c r="Q208" s="2"/>
      <c r="R208" s="2"/>
    </row>
    <row r="209" spans="1:18" ht="56.25">
      <c r="A209">
        <v>13</v>
      </c>
      <c r="B209">
        <v>11</v>
      </c>
      <c r="C209">
        <v>2021</v>
      </c>
      <c r="D209">
        <v>193</v>
      </c>
      <c r="G209" s="15">
        <v>193</v>
      </c>
      <c r="H209" s="20" t="s">
        <v>228</v>
      </c>
      <c r="I209" s="23">
        <v>8</v>
      </c>
      <c r="J209" s="23" t="s">
        <v>42</v>
      </c>
      <c r="K209" s="15" t="s">
        <v>26</v>
      </c>
      <c r="L209" s="7"/>
      <c r="M209" s="2"/>
      <c r="N209" s="2"/>
      <c r="O209" s="29">
        <f>(IF(AND(J209&gt;0,J209&lt;=I209),J209,I209)*(L209-M209+N209))</f>
        <v>0</v>
      </c>
      <c r="P209" s="12"/>
      <c r="Q209" s="2"/>
      <c r="R209" s="2"/>
    </row>
    <row r="210" spans="1:18" ht="56.25">
      <c r="A210">
        <v>13</v>
      </c>
      <c r="B210">
        <v>11</v>
      </c>
      <c r="C210">
        <v>2021</v>
      </c>
      <c r="D210">
        <v>194</v>
      </c>
      <c r="G210" s="15">
        <v>194</v>
      </c>
      <c r="H210" s="20" t="s">
        <v>229</v>
      </c>
      <c r="I210" s="23">
        <v>8</v>
      </c>
      <c r="J210" s="23" t="s">
        <v>42</v>
      </c>
      <c r="K210" s="15" t="s">
        <v>26</v>
      </c>
      <c r="L210" s="7"/>
      <c r="M210" s="2"/>
      <c r="N210" s="2"/>
      <c r="O210" s="29">
        <f>(IF(AND(J210&gt;0,J210&lt;=I210),J210,I210)*(L210-M210+N210))</f>
        <v>0</v>
      </c>
      <c r="P210" s="12"/>
      <c r="Q210" s="2"/>
      <c r="R210" s="2"/>
    </row>
    <row r="211" spans="1:18" ht="33.75">
      <c r="A211">
        <v>13</v>
      </c>
      <c r="B211">
        <v>11</v>
      </c>
      <c r="C211">
        <v>2021</v>
      </c>
      <c r="D211">
        <v>195</v>
      </c>
      <c r="G211" s="15">
        <v>195</v>
      </c>
      <c r="H211" s="20" t="s">
        <v>230</v>
      </c>
      <c r="I211" s="23">
        <v>55</v>
      </c>
      <c r="J211" s="23" t="s">
        <v>79</v>
      </c>
      <c r="K211" s="15" t="s">
        <v>26</v>
      </c>
      <c r="L211" s="7"/>
      <c r="M211" s="2"/>
      <c r="N211" s="2"/>
      <c r="O211" s="29">
        <f>(IF(AND(J211&gt;0,J211&lt;=I211),J211,I211)*(L211-M211+N211))</f>
        <v>0</v>
      </c>
      <c r="P211" s="12"/>
      <c r="Q211" s="2"/>
      <c r="R211" s="2"/>
    </row>
    <row r="212" spans="1:18" ht="56.25">
      <c r="A212">
        <v>13</v>
      </c>
      <c r="B212">
        <v>11</v>
      </c>
      <c r="C212">
        <v>2021</v>
      </c>
      <c r="D212">
        <v>196</v>
      </c>
      <c r="G212" s="15">
        <v>196</v>
      </c>
      <c r="H212" s="20" t="s">
        <v>231</v>
      </c>
      <c r="I212" s="23">
        <v>20</v>
      </c>
      <c r="J212" s="23" t="s">
        <v>33</v>
      </c>
      <c r="K212" s="15" t="s">
        <v>26</v>
      </c>
      <c r="L212" s="7"/>
      <c r="M212" s="2"/>
      <c r="N212" s="2"/>
      <c r="O212" s="29">
        <f>(IF(AND(J212&gt;0,J212&lt;=I212),J212,I212)*(L212-M212+N212))</f>
        <v>0</v>
      </c>
      <c r="P212" s="12"/>
      <c r="Q212" s="2"/>
      <c r="R212" s="2"/>
    </row>
    <row r="213" spans="1:18" ht="33.75">
      <c r="A213">
        <v>13</v>
      </c>
      <c r="B213">
        <v>11</v>
      </c>
      <c r="C213">
        <v>2021</v>
      </c>
      <c r="D213">
        <v>197</v>
      </c>
      <c r="G213" s="15">
        <v>197</v>
      </c>
      <c r="H213" s="20" t="s">
        <v>232</v>
      </c>
      <c r="I213" s="23">
        <v>38</v>
      </c>
      <c r="J213" s="23" t="s">
        <v>33</v>
      </c>
      <c r="K213" s="15" t="s">
        <v>26</v>
      </c>
      <c r="L213" s="7"/>
      <c r="M213" s="2"/>
      <c r="N213" s="2"/>
      <c r="O213" s="29">
        <f>(IF(AND(J213&gt;0,J213&lt;=I213),J213,I213)*(L213-M213+N213))</f>
        <v>0</v>
      </c>
      <c r="P213" s="12"/>
      <c r="Q213" s="2"/>
      <c r="R213" s="2"/>
    </row>
    <row r="214" spans="1:18" ht="33.75">
      <c r="A214">
        <v>13</v>
      </c>
      <c r="B214">
        <v>11</v>
      </c>
      <c r="C214">
        <v>2021</v>
      </c>
      <c r="D214">
        <v>198</v>
      </c>
      <c r="G214" s="15">
        <v>198</v>
      </c>
      <c r="H214" s="20" t="s">
        <v>233</v>
      </c>
      <c r="I214" s="23">
        <v>12</v>
      </c>
      <c r="J214" s="23" t="s">
        <v>33</v>
      </c>
      <c r="K214" s="15" t="s">
        <v>26</v>
      </c>
      <c r="L214" s="7"/>
      <c r="M214" s="2"/>
      <c r="N214" s="2"/>
      <c r="O214" s="29">
        <f>(IF(AND(J214&gt;0,J214&lt;=I214),J214,I214)*(L214-M214+N214))</f>
        <v>0</v>
      </c>
      <c r="P214" s="12"/>
      <c r="Q214" s="2"/>
      <c r="R214" s="2"/>
    </row>
    <row r="215" spans="1:18" ht="45">
      <c r="A215">
        <v>13</v>
      </c>
      <c r="B215">
        <v>11</v>
      </c>
      <c r="C215">
        <v>2021</v>
      </c>
      <c r="D215">
        <v>199</v>
      </c>
      <c r="G215" s="15">
        <v>199</v>
      </c>
      <c r="H215" s="20" t="s">
        <v>234</v>
      </c>
      <c r="I215" s="23">
        <v>345</v>
      </c>
      <c r="J215" s="23" t="s">
        <v>33</v>
      </c>
      <c r="K215" s="15" t="s">
        <v>26</v>
      </c>
      <c r="L215" s="7"/>
      <c r="M215" s="2"/>
      <c r="N215" s="2"/>
      <c r="O215" s="29">
        <f>(IF(AND(J215&gt;0,J215&lt;=I215),J215,I215)*(L215-M215+N215))</f>
        <v>0</v>
      </c>
      <c r="P215" s="12"/>
      <c r="Q215" s="2"/>
      <c r="R215" s="2"/>
    </row>
    <row r="216" spans="1:18" ht="45">
      <c r="A216">
        <v>13</v>
      </c>
      <c r="B216">
        <v>11</v>
      </c>
      <c r="C216">
        <v>2021</v>
      </c>
      <c r="D216">
        <v>200</v>
      </c>
      <c r="G216" s="15">
        <v>200</v>
      </c>
      <c r="H216" s="20" t="s">
        <v>235</v>
      </c>
      <c r="I216" s="23">
        <v>30</v>
      </c>
      <c r="J216" s="23" t="s">
        <v>33</v>
      </c>
      <c r="K216" s="15" t="s">
        <v>26</v>
      </c>
      <c r="L216" s="7"/>
      <c r="M216" s="2"/>
      <c r="N216" s="2"/>
      <c r="O216" s="29">
        <f>(IF(AND(J216&gt;0,J216&lt;=I216),J216,I216)*(L216-M216+N216))</f>
        <v>0</v>
      </c>
      <c r="P216" s="12"/>
      <c r="Q216" s="2"/>
      <c r="R216" s="2"/>
    </row>
    <row r="217" spans="1:18" ht="33.75">
      <c r="A217">
        <v>13</v>
      </c>
      <c r="B217">
        <v>11</v>
      </c>
      <c r="C217">
        <v>2021</v>
      </c>
      <c r="D217">
        <v>201</v>
      </c>
      <c r="G217" s="15">
        <v>201</v>
      </c>
      <c r="H217" s="20" t="s">
        <v>236</v>
      </c>
      <c r="I217" s="23">
        <v>760</v>
      </c>
      <c r="J217" s="23" t="s">
        <v>33</v>
      </c>
      <c r="K217" s="15" t="s">
        <v>26</v>
      </c>
      <c r="L217" s="7"/>
      <c r="M217" s="2"/>
      <c r="N217" s="2"/>
      <c r="O217" s="29">
        <f>(IF(AND(J217&gt;0,J217&lt;=I217),J217,I217)*(L217-M217+N217))</f>
        <v>0</v>
      </c>
      <c r="P217" s="12"/>
      <c r="Q217" s="2"/>
      <c r="R217" s="2"/>
    </row>
    <row r="218" spans="1:18" ht="45">
      <c r="A218">
        <v>13</v>
      </c>
      <c r="B218">
        <v>11</v>
      </c>
      <c r="C218">
        <v>2021</v>
      </c>
      <c r="D218">
        <v>202</v>
      </c>
      <c r="G218" s="15">
        <v>202</v>
      </c>
      <c r="H218" s="20" t="s">
        <v>237</v>
      </c>
      <c r="I218" s="23">
        <v>300</v>
      </c>
      <c r="J218" s="23" t="s">
        <v>33</v>
      </c>
      <c r="K218" s="15" t="s">
        <v>26</v>
      </c>
      <c r="L218" s="7"/>
      <c r="M218" s="2"/>
      <c r="N218" s="2"/>
      <c r="O218" s="29">
        <f>(IF(AND(J218&gt;0,J218&lt;=I218),J218,I218)*(L218-M218+N218))</f>
        <v>0</v>
      </c>
      <c r="P218" s="12"/>
      <c r="Q218" s="2"/>
      <c r="R218" s="2"/>
    </row>
    <row r="219" spans="1:18" ht="45">
      <c r="A219">
        <v>13</v>
      </c>
      <c r="B219">
        <v>11</v>
      </c>
      <c r="C219">
        <v>2021</v>
      </c>
      <c r="D219">
        <v>203</v>
      </c>
      <c r="G219" s="15">
        <v>203</v>
      </c>
      <c r="H219" s="20" t="s">
        <v>238</v>
      </c>
      <c r="I219" s="23">
        <v>65</v>
      </c>
      <c r="J219" s="23" t="s">
        <v>33</v>
      </c>
      <c r="K219" s="15" t="s">
        <v>26</v>
      </c>
      <c r="L219" s="7"/>
      <c r="M219" s="2"/>
      <c r="N219" s="2"/>
      <c r="O219" s="29">
        <f>(IF(AND(J219&gt;0,J219&lt;=I219),J219,I219)*(L219-M219+N219))</f>
        <v>0</v>
      </c>
      <c r="P219" s="12"/>
      <c r="Q219" s="2"/>
      <c r="R219" s="2"/>
    </row>
    <row r="220" spans="1:18" ht="33.75">
      <c r="A220">
        <v>13</v>
      </c>
      <c r="B220">
        <v>11</v>
      </c>
      <c r="C220">
        <v>2021</v>
      </c>
      <c r="D220">
        <v>204</v>
      </c>
      <c r="G220" s="15">
        <v>204</v>
      </c>
      <c r="H220" s="20" t="s">
        <v>239</v>
      </c>
      <c r="I220" s="23">
        <v>255</v>
      </c>
      <c r="J220" s="23" t="s">
        <v>33</v>
      </c>
      <c r="K220" s="15" t="s">
        <v>26</v>
      </c>
      <c r="L220" s="7"/>
      <c r="M220" s="2"/>
      <c r="N220" s="2"/>
      <c r="O220" s="29">
        <f>(IF(AND(J220&gt;0,J220&lt;=I220),J220,I220)*(L220-M220+N220))</f>
        <v>0</v>
      </c>
      <c r="P220" s="12"/>
      <c r="Q220" s="2"/>
      <c r="R220" s="2"/>
    </row>
    <row r="221" spans="1:18" ht="67.5">
      <c r="A221">
        <v>13</v>
      </c>
      <c r="B221">
        <v>11</v>
      </c>
      <c r="C221">
        <v>2021</v>
      </c>
      <c r="D221">
        <v>205</v>
      </c>
      <c r="G221" s="15">
        <v>205</v>
      </c>
      <c r="H221" s="20" t="s">
        <v>240</v>
      </c>
      <c r="I221" s="23">
        <v>212</v>
      </c>
      <c r="J221" s="23" t="s">
        <v>33</v>
      </c>
      <c r="K221" s="15" t="s">
        <v>26</v>
      </c>
      <c r="L221" s="7"/>
      <c r="M221" s="2"/>
      <c r="N221" s="2"/>
      <c r="O221" s="29">
        <f>(IF(AND(J221&gt;0,J221&lt;=I221),J221,I221)*(L221-M221+N221))</f>
        <v>0</v>
      </c>
      <c r="P221" s="12"/>
      <c r="Q221" s="2"/>
      <c r="R221" s="2"/>
    </row>
    <row r="222" spans="1:18" ht="78.75">
      <c r="A222">
        <v>13</v>
      </c>
      <c r="B222">
        <v>11</v>
      </c>
      <c r="C222">
        <v>2021</v>
      </c>
      <c r="D222">
        <v>206</v>
      </c>
      <c r="G222" s="15">
        <v>206</v>
      </c>
      <c r="H222" s="20" t="s">
        <v>241</v>
      </c>
      <c r="I222" s="23">
        <v>366</v>
      </c>
      <c r="J222" s="23" t="s">
        <v>33</v>
      </c>
      <c r="K222" s="15" t="s">
        <v>26</v>
      </c>
      <c r="L222" s="7"/>
      <c r="M222" s="2"/>
      <c r="N222" s="2"/>
      <c r="O222" s="29">
        <f>(IF(AND(J222&gt;0,J222&lt;=I222),J222,I222)*(L222-M222+N222))</f>
        <v>0</v>
      </c>
      <c r="P222" s="12"/>
      <c r="Q222" s="2"/>
      <c r="R222" s="2"/>
    </row>
    <row r="223" spans="1:18" ht="78.75">
      <c r="A223">
        <v>13</v>
      </c>
      <c r="B223">
        <v>11</v>
      </c>
      <c r="C223">
        <v>2021</v>
      </c>
      <c r="D223">
        <v>207</v>
      </c>
      <c r="G223" s="15">
        <v>207</v>
      </c>
      <c r="H223" s="20" t="s">
        <v>242</v>
      </c>
      <c r="I223" s="23">
        <v>300</v>
      </c>
      <c r="J223" s="23" t="s">
        <v>33</v>
      </c>
      <c r="K223" s="15" t="s">
        <v>26</v>
      </c>
      <c r="L223" s="7"/>
      <c r="M223" s="2"/>
      <c r="N223" s="2"/>
      <c r="O223" s="29">
        <f>(IF(AND(J223&gt;0,J223&lt;=I223),J223,I223)*(L223-M223+N223))</f>
        <v>0</v>
      </c>
      <c r="P223" s="12"/>
      <c r="Q223" s="2"/>
      <c r="R223" s="2"/>
    </row>
    <row r="224" spans="1:18" ht="33.75">
      <c r="A224">
        <v>13</v>
      </c>
      <c r="B224">
        <v>11</v>
      </c>
      <c r="C224">
        <v>2021</v>
      </c>
      <c r="D224">
        <v>208</v>
      </c>
      <c r="G224" s="15">
        <v>208</v>
      </c>
      <c r="H224" s="20" t="s">
        <v>243</v>
      </c>
      <c r="I224" s="23">
        <v>120</v>
      </c>
      <c r="J224" s="23" t="s">
        <v>33</v>
      </c>
      <c r="K224" s="15" t="s">
        <v>26</v>
      </c>
      <c r="L224" s="7"/>
      <c r="M224" s="2"/>
      <c r="N224" s="2"/>
      <c r="O224" s="29">
        <f>(IF(AND(J224&gt;0,J224&lt;=I224),J224,I224)*(L224-M224+N224))</f>
        <v>0</v>
      </c>
      <c r="P224" s="12"/>
      <c r="Q224" s="2"/>
      <c r="R224" s="2"/>
    </row>
    <row r="225" spans="1:18" ht="33.75">
      <c r="A225">
        <v>13</v>
      </c>
      <c r="B225">
        <v>11</v>
      </c>
      <c r="C225">
        <v>2021</v>
      </c>
      <c r="D225">
        <v>209</v>
      </c>
      <c r="G225" s="15">
        <v>209</v>
      </c>
      <c r="H225" s="20" t="s">
        <v>244</v>
      </c>
      <c r="I225" s="23">
        <v>120</v>
      </c>
      <c r="J225" s="23" t="s">
        <v>33</v>
      </c>
      <c r="K225" s="15" t="s">
        <v>26</v>
      </c>
      <c r="L225" s="7"/>
      <c r="M225" s="2"/>
      <c r="N225" s="2"/>
      <c r="O225" s="29">
        <f>(IF(AND(J225&gt;0,J225&lt;=I225),J225,I225)*(L225-M225+N225))</f>
        <v>0</v>
      </c>
      <c r="P225" s="12"/>
      <c r="Q225" s="2"/>
      <c r="R225" s="2"/>
    </row>
    <row r="226" spans="1:18" ht="33.75">
      <c r="A226">
        <v>13</v>
      </c>
      <c r="B226">
        <v>11</v>
      </c>
      <c r="C226">
        <v>2021</v>
      </c>
      <c r="D226">
        <v>210</v>
      </c>
      <c r="G226" s="15">
        <v>210</v>
      </c>
      <c r="H226" s="20" t="s">
        <v>245</v>
      </c>
      <c r="I226" s="23">
        <v>110</v>
      </c>
      <c r="J226" s="23" t="s">
        <v>33</v>
      </c>
      <c r="K226" s="15" t="s">
        <v>26</v>
      </c>
      <c r="L226" s="7"/>
      <c r="M226" s="2"/>
      <c r="N226" s="2"/>
      <c r="O226" s="29">
        <f>(IF(AND(J226&gt;0,J226&lt;=I226),J226,I226)*(L226-M226+N226))</f>
        <v>0</v>
      </c>
      <c r="P226" s="12"/>
      <c r="Q226" s="2"/>
      <c r="R226" s="2"/>
    </row>
    <row r="227" spans="1:18" ht="45">
      <c r="A227">
        <v>13</v>
      </c>
      <c r="B227">
        <v>11</v>
      </c>
      <c r="C227">
        <v>2021</v>
      </c>
      <c r="D227">
        <v>211</v>
      </c>
      <c r="G227" s="15">
        <v>211</v>
      </c>
      <c r="H227" s="20" t="s">
        <v>24</v>
      </c>
      <c r="I227" s="23">
        <v>39</v>
      </c>
      <c r="J227" s="23" t="s">
        <v>25</v>
      </c>
      <c r="K227" s="15" t="s">
        <v>246</v>
      </c>
      <c r="L227" s="7"/>
      <c r="M227" s="2"/>
      <c r="N227" s="2"/>
      <c r="O227" s="29">
        <f>(IF(AND(J227&gt;0,J227&lt;=I227),J227,I227)*(L227-M227+N227))</f>
        <v>0</v>
      </c>
      <c r="P227" s="12"/>
      <c r="Q227" s="2"/>
      <c r="R227" s="2"/>
    </row>
    <row r="228" spans="1:18" ht="56.25">
      <c r="A228">
        <v>13</v>
      </c>
      <c r="B228">
        <v>11</v>
      </c>
      <c r="C228">
        <v>2021</v>
      </c>
      <c r="D228">
        <v>212</v>
      </c>
      <c r="G228" s="15">
        <v>212</v>
      </c>
      <c r="H228" s="20" t="s">
        <v>27</v>
      </c>
      <c r="I228" s="23">
        <v>212</v>
      </c>
      <c r="J228" s="23" t="s">
        <v>25</v>
      </c>
      <c r="K228" s="15" t="s">
        <v>246</v>
      </c>
      <c r="L228" s="7"/>
      <c r="M228" s="2"/>
      <c r="N228" s="2"/>
      <c r="O228" s="29">
        <f>(IF(AND(J228&gt;0,J228&lt;=I228),J228,I228)*(L228-M228+N228))</f>
        <v>0</v>
      </c>
      <c r="P228" s="12"/>
      <c r="Q228" s="2"/>
      <c r="R228" s="2"/>
    </row>
    <row r="229" spans="1:18" ht="101.25">
      <c r="A229">
        <v>13</v>
      </c>
      <c r="B229">
        <v>11</v>
      </c>
      <c r="C229">
        <v>2021</v>
      </c>
      <c r="D229">
        <v>213</v>
      </c>
      <c r="G229" s="15">
        <v>213</v>
      </c>
      <c r="H229" s="20" t="s">
        <v>28</v>
      </c>
      <c r="I229" s="23">
        <v>10</v>
      </c>
      <c r="J229" s="23" t="s">
        <v>25</v>
      </c>
      <c r="K229" s="15" t="s">
        <v>246</v>
      </c>
      <c r="L229" s="7"/>
      <c r="M229" s="2"/>
      <c r="N229" s="2"/>
      <c r="O229" s="29">
        <f>(IF(AND(J229&gt;0,J229&lt;=I229),J229,I229)*(L229-M229+N229))</f>
        <v>0</v>
      </c>
      <c r="P229" s="12"/>
      <c r="Q229" s="2"/>
      <c r="R229" s="2"/>
    </row>
    <row r="230" spans="1:18" ht="78.75">
      <c r="A230">
        <v>13</v>
      </c>
      <c r="B230">
        <v>11</v>
      </c>
      <c r="C230">
        <v>2021</v>
      </c>
      <c r="D230">
        <v>214</v>
      </c>
      <c r="G230" s="15">
        <v>214</v>
      </c>
      <c r="H230" s="20" t="s">
        <v>31</v>
      </c>
      <c r="I230" s="23">
        <v>8</v>
      </c>
      <c r="J230" s="23" t="s">
        <v>30</v>
      </c>
      <c r="K230" s="15" t="s">
        <v>246</v>
      </c>
      <c r="L230" s="7"/>
      <c r="M230" s="2"/>
      <c r="N230" s="2"/>
      <c r="O230" s="29">
        <f>(IF(AND(J230&gt;0,J230&lt;=I230),J230,I230)*(L230-M230+N230))</f>
        <v>0</v>
      </c>
      <c r="P230" s="12"/>
      <c r="Q230" s="2"/>
      <c r="R230" s="2"/>
    </row>
    <row r="231" spans="1:18" ht="67.5">
      <c r="A231">
        <v>13</v>
      </c>
      <c r="B231">
        <v>11</v>
      </c>
      <c r="C231">
        <v>2021</v>
      </c>
      <c r="D231">
        <v>215</v>
      </c>
      <c r="G231" s="15">
        <v>215</v>
      </c>
      <c r="H231" s="20" t="s">
        <v>32</v>
      </c>
      <c r="I231" s="23">
        <v>136</v>
      </c>
      <c r="J231" s="23" t="s">
        <v>33</v>
      </c>
      <c r="K231" s="15" t="s">
        <v>246</v>
      </c>
      <c r="L231" s="7"/>
      <c r="M231" s="2"/>
      <c r="N231" s="2"/>
      <c r="O231" s="29">
        <f>(IF(AND(J231&gt;0,J231&lt;=I231),J231,I231)*(L231-M231+N231))</f>
        <v>0</v>
      </c>
      <c r="P231" s="12"/>
      <c r="Q231" s="2"/>
      <c r="R231" s="2"/>
    </row>
    <row r="232" spans="1:18" ht="56.25">
      <c r="A232">
        <v>13</v>
      </c>
      <c r="B232">
        <v>11</v>
      </c>
      <c r="C232">
        <v>2021</v>
      </c>
      <c r="D232">
        <v>216</v>
      </c>
      <c r="G232" s="15">
        <v>216</v>
      </c>
      <c r="H232" s="20" t="s">
        <v>35</v>
      </c>
      <c r="I232" s="23">
        <v>36</v>
      </c>
      <c r="J232" s="23" t="s">
        <v>30</v>
      </c>
      <c r="K232" s="15" t="s">
        <v>246</v>
      </c>
      <c r="L232" s="7"/>
      <c r="M232" s="2"/>
      <c r="N232" s="2"/>
      <c r="O232" s="29">
        <f>(IF(AND(J232&gt;0,J232&lt;=I232),J232,I232)*(L232-M232+N232))</f>
        <v>0</v>
      </c>
      <c r="P232" s="12"/>
      <c r="Q232" s="2"/>
      <c r="R232" s="2"/>
    </row>
    <row r="233" spans="1:18" ht="90">
      <c r="A233">
        <v>13</v>
      </c>
      <c r="B233">
        <v>11</v>
      </c>
      <c r="C233">
        <v>2021</v>
      </c>
      <c r="D233">
        <v>217</v>
      </c>
      <c r="G233" s="15">
        <v>217</v>
      </c>
      <c r="H233" s="20" t="s">
        <v>37</v>
      </c>
      <c r="I233" s="23">
        <v>37</v>
      </c>
      <c r="J233" s="23" t="s">
        <v>25</v>
      </c>
      <c r="K233" s="15" t="s">
        <v>246</v>
      </c>
      <c r="L233" s="7"/>
      <c r="M233" s="2"/>
      <c r="N233" s="2"/>
      <c r="O233" s="29">
        <f>(IF(AND(J233&gt;0,J233&lt;=I233),J233,I233)*(L233-M233+N233))</f>
        <v>0</v>
      </c>
      <c r="P233" s="12"/>
      <c r="Q233" s="2"/>
      <c r="R233" s="2"/>
    </row>
    <row r="234" spans="1:18" ht="67.5">
      <c r="A234">
        <v>13</v>
      </c>
      <c r="B234">
        <v>11</v>
      </c>
      <c r="C234">
        <v>2021</v>
      </c>
      <c r="D234">
        <v>218</v>
      </c>
      <c r="G234" s="15">
        <v>218</v>
      </c>
      <c r="H234" s="20" t="s">
        <v>54</v>
      </c>
      <c r="I234" s="23">
        <v>32</v>
      </c>
      <c r="J234" s="23" t="s">
        <v>33</v>
      </c>
      <c r="K234" s="15" t="s">
        <v>246</v>
      </c>
      <c r="L234" s="7"/>
      <c r="M234" s="2"/>
      <c r="N234" s="2"/>
      <c r="O234" s="29">
        <f>(IF(AND(J234&gt;0,J234&lt;=I234),J234,I234)*(L234-M234+N234))</f>
        <v>0</v>
      </c>
      <c r="P234" s="12"/>
      <c r="Q234" s="2"/>
      <c r="R234" s="2"/>
    </row>
    <row r="235" spans="1:18" ht="45">
      <c r="A235">
        <v>13</v>
      </c>
      <c r="B235">
        <v>11</v>
      </c>
      <c r="C235">
        <v>2021</v>
      </c>
      <c r="D235">
        <v>219</v>
      </c>
      <c r="G235" s="15">
        <v>219</v>
      </c>
      <c r="H235" s="20" t="s">
        <v>58</v>
      </c>
      <c r="I235" s="23">
        <v>50</v>
      </c>
      <c r="J235" s="23" t="s">
        <v>33</v>
      </c>
      <c r="K235" s="15" t="s">
        <v>246</v>
      </c>
      <c r="L235" s="7"/>
      <c r="M235" s="2"/>
      <c r="N235" s="2"/>
      <c r="O235" s="29">
        <f>(IF(AND(J235&gt;0,J235&lt;=I235),J235,I235)*(L235-M235+N235))</f>
        <v>0</v>
      </c>
      <c r="P235" s="12"/>
      <c r="Q235" s="2"/>
      <c r="R235" s="2"/>
    </row>
    <row r="236" spans="1:18" ht="67.5">
      <c r="A236">
        <v>13</v>
      </c>
      <c r="B236">
        <v>11</v>
      </c>
      <c r="C236">
        <v>2021</v>
      </c>
      <c r="D236">
        <v>220</v>
      </c>
      <c r="G236" s="15">
        <v>220</v>
      </c>
      <c r="H236" s="20" t="s">
        <v>67</v>
      </c>
      <c r="I236" s="23">
        <v>6</v>
      </c>
      <c r="J236" s="23" t="s">
        <v>33</v>
      </c>
      <c r="K236" s="15" t="s">
        <v>246</v>
      </c>
      <c r="L236" s="7"/>
      <c r="M236" s="2"/>
      <c r="N236" s="2"/>
      <c r="O236" s="29">
        <f>(IF(AND(J236&gt;0,J236&lt;=I236),J236,I236)*(L236-M236+N236))</f>
        <v>0</v>
      </c>
      <c r="P236" s="12"/>
      <c r="Q236" s="2"/>
      <c r="R236" s="2"/>
    </row>
    <row r="237" spans="1:18" ht="67.5">
      <c r="A237">
        <v>13</v>
      </c>
      <c r="B237">
        <v>11</v>
      </c>
      <c r="C237">
        <v>2021</v>
      </c>
      <c r="D237">
        <v>221</v>
      </c>
      <c r="G237" s="15">
        <v>221</v>
      </c>
      <c r="H237" s="20" t="s">
        <v>83</v>
      </c>
      <c r="I237" s="23">
        <v>33</v>
      </c>
      <c r="J237" s="23" t="s">
        <v>30</v>
      </c>
      <c r="K237" s="15" t="s">
        <v>246</v>
      </c>
      <c r="L237" s="7"/>
      <c r="M237" s="2"/>
      <c r="N237" s="2"/>
      <c r="O237" s="29">
        <f>(IF(AND(J237&gt;0,J237&lt;=I237),J237,I237)*(L237-M237+N237))</f>
        <v>0</v>
      </c>
      <c r="P237" s="12"/>
      <c r="Q237" s="2"/>
      <c r="R237" s="2"/>
    </row>
    <row r="238" spans="1:18" ht="78.75">
      <c r="A238">
        <v>13</v>
      </c>
      <c r="B238">
        <v>11</v>
      </c>
      <c r="C238">
        <v>2021</v>
      </c>
      <c r="D238">
        <v>222</v>
      </c>
      <c r="G238" s="15">
        <v>222</v>
      </c>
      <c r="H238" s="20" t="s">
        <v>84</v>
      </c>
      <c r="I238" s="23">
        <v>12</v>
      </c>
      <c r="J238" s="23" t="s">
        <v>30</v>
      </c>
      <c r="K238" s="15" t="s">
        <v>246</v>
      </c>
      <c r="L238" s="7"/>
      <c r="M238" s="2"/>
      <c r="N238" s="2"/>
      <c r="O238" s="29">
        <f>(IF(AND(J238&gt;0,J238&lt;=I238),J238,I238)*(L238-M238+N238))</f>
        <v>0</v>
      </c>
      <c r="P238" s="12"/>
      <c r="Q238" s="2"/>
      <c r="R238" s="2"/>
    </row>
    <row r="239" spans="1:18" ht="33.75">
      <c r="A239">
        <v>13</v>
      </c>
      <c r="B239">
        <v>11</v>
      </c>
      <c r="C239">
        <v>2021</v>
      </c>
      <c r="D239">
        <v>223</v>
      </c>
      <c r="G239" s="15">
        <v>223</v>
      </c>
      <c r="H239" s="20" t="s">
        <v>85</v>
      </c>
      <c r="I239" s="23">
        <v>8</v>
      </c>
      <c r="J239" s="23" t="s">
        <v>30</v>
      </c>
      <c r="K239" s="15" t="s">
        <v>246</v>
      </c>
      <c r="L239" s="7"/>
      <c r="M239" s="2"/>
      <c r="N239" s="2"/>
      <c r="O239" s="29">
        <f>(IF(AND(J239&gt;0,J239&lt;=I239),J239,I239)*(L239-M239+N239))</f>
        <v>0</v>
      </c>
      <c r="P239" s="12"/>
      <c r="Q239" s="2"/>
      <c r="R239" s="2"/>
    </row>
    <row r="240" spans="1:18" ht="90">
      <c r="A240">
        <v>13</v>
      </c>
      <c r="B240">
        <v>11</v>
      </c>
      <c r="C240">
        <v>2021</v>
      </c>
      <c r="D240">
        <v>224</v>
      </c>
      <c r="G240" s="15">
        <v>224</v>
      </c>
      <c r="H240" s="20" t="s">
        <v>94</v>
      </c>
      <c r="I240" s="23">
        <v>32</v>
      </c>
      <c r="J240" s="23" t="s">
        <v>25</v>
      </c>
      <c r="K240" s="15" t="s">
        <v>246</v>
      </c>
      <c r="L240" s="7"/>
      <c r="M240" s="2"/>
      <c r="N240" s="2"/>
      <c r="O240" s="29">
        <f>(IF(AND(J240&gt;0,J240&lt;=I240),J240,I240)*(L240-M240+N240))</f>
        <v>0</v>
      </c>
      <c r="P240" s="12"/>
      <c r="Q240" s="2"/>
      <c r="R240" s="2"/>
    </row>
    <row r="241" spans="1:18" ht="90">
      <c r="A241">
        <v>13</v>
      </c>
      <c r="B241">
        <v>11</v>
      </c>
      <c r="C241">
        <v>2021</v>
      </c>
      <c r="D241">
        <v>225</v>
      </c>
      <c r="G241" s="15">
        <v>225</v>
      </c>
      <c r="H241" s="20" t="s">
        <v>95</v>
      </c>
      <c r="I241" s="23">
        <v>156</v>
      </c>
      <c r="J241" s="23" t="s">
        <v>25</v>
      </c>
      <c r="K241" s="15" t="s">
        <v>246</v>
      </c>
      <c r="L241" s="7"/>
      <c r="M241" s="2"/>
      <c r="N241" s="2"/>
      <c r="O241" s="29">
        <f>(IF(AND(J241&gt;0,J241&lt;=I241),J241,I241)*(L241-M241+N241))</f>
        <v>0</v>
      </c>
      <c r="P241" s="12"/>
      <c r="Q241" s="2"/>
      <c r="R241" s="2"/>
    </row>
    <row r="242" spans="1:18" ht="123.75">
      <c r="A242">
        <v>13</v>
      </c>
      <c r="B242">
        <v>11</v>
      </c>
      <c r="C242">
        <v>2021</v>
      </c>
      <c r="D242">
        <v>226</v>
      </c>
      <c r="G242" s="15">
        <v>226</v>
      </c>
      <c r="H242" s="20" t="s">
        <v>96</v>
      </c>
      <c r="I242" s="23">
        <v>42</v>
      </c>
      <c r="J242" s="23" t="s">
        <v>30</v>
      </c>
      <c r="K242" s="15" t="s">
        <v>246</v>
      </c>
      <c r="L242" s="7"/>
      <c r="M242" s="2"/>
      <c r="N242" s="2"/>
      <c r="O242" s="29">
        <f>(IF(AND(J242&gt;0,J242&lt;=I242),J242,I242)*(L242-M242+N242))</f>
        <v>0</v>
      </c>
      <c r="P242" s="12"/>
      <c r="Q242" s="2"/>
      <c r="R242" s="2"/>
    </row>
    <row r="243" spans="1:18" ht="315">
      <c r="A243">
        <v>13</v>
      </c>
      <c r="B243">
        <v>11</v>
      </c>
      <c r="C243">
        <v>2021</v>
      </c>
      <c r="D243">
        <v>227</v>
      </c>
      <c r="G243" s="15">
        <v>227</v>
      </c>
      <c r="H243" s="20" t="s">
        <v>103</v>
      </c>
      <c r="I243" s="23">
        <v>25</v>
      </c>
      <c r="J243" s="23" t="s">
        <v>33</v>
      </c>
      <c r="K243" s="15" t="s">
        <v>246</v>
      </c>
      <c r="L243" s="7"/>
      <c r="M243" s="2"/>
      <c r="N243" s="2"/>
      <c r="O243" s="29">
        <f>(IF(AND(J243&gt;0,J243&lt;=I243),J243,I243)*(L243-M243+N243))</f>
        <v>0</v>
      </c>
      <c r="P243" s="12"/>
      <c r="Q243" s="2"/>
      <c r="R243" s="2"/>
    </row>
    <row r="244" spans="1:18" ht="45">
      <c r="A244">
        <v>13</v>
      </c>
      <c r="B244">
        <v>11</v>
      </c>
      <c r="C244">
        <v>2021</v>
      </c>
      <c r="D244">
        <v>228</v>
      </c>
      <c r="G244" s="15">
        <v>228</v>
      </c>
      <c r="H244" s="20" t="s">
        <v>105</v>
      </c>
      <c r="I244" s="23">
        <v>11</v>
      </c>
      <c r="J244" s="23" t="s">
        <v>33</v>
      </c>
      <c r="K244" s="15" t="s">
        <v>246</v>
      </c>
      <c r="L244" s="7"/>
      <c r="M244" s="2"/>
      <c r="N244" s="2"/>
      <c r="O244" s="29">
        <f>(IF(AND(J244&gt;0,J244&lt;=I244),J244,I244)*(L244-M244+N244))</f>
        <v>0</v>
      </c>
      <c r="P244" s="12"/>
      <c r="Q244" s="2"/>
      <c r="R244" s="2"/>
    </row>
    <row r="245" spans="1:18" ht="33.75">
      <c r="A245">
        <v>13</v>
      </c>
      <c r="B245">
        <v>11</v>
      </c>
      <c r="C245">
        <v>2021</v>
      </c>
      <c r="D245">
        <v>229</v>
      </c>
      <c r="G245" s="15">
        <v>229</v>
      </c>
      <c r="H245" s="20" t="s">
        <v>107</v>
      </c>
      <c r="I245" s="23">
        <v>31</v>
      </c>
      <c r="J245" s="23" t="s">
        <v>79</v>
      </c>
      <c r="K245" s="15" t="s">
        <v>246</v>
      </c>
      <c r="L245" s="7"/>
      <c r="M245" s="2"/>
      <c r="N245" s="2"/>
      <c r="O245" s="29">
        <f>(IF(AND(J245&gt;0,J245&lt;=I245),J245,I245)*(L245-M245+N245))</f>
        <v>0</v>
      </c>
      <c r="P245" s="12"/>
      <c r="Q245" s="2"/>
      <c r="R245" s="2"/>
    </row>
    <row r="246" spans="1:18" ht="45">
      <c r="A246">
        <v>13</v>
      </c>
      <c r="B246">
        <v>11</v>
      </c>
      <c r="C246">
        <v>2021</v>
      </c>
      <c r="D246">
        <v>230</v>
      </c>
      <c r="G246" s="15">
        <v>230</v>
      </c>
      <c r="H246" s="20" t="s">
        <v>110</v>
      </c>
      <c r="I246" s="23">
        <v>26</v>
      </c>
      <c r="J246" s="23" t="s">
        <v>79</v>
      </c>
      <c r="K246" s="15" t="s">
        <v>246</v>
      </c>
      <c r="L246" s="7"/>
      <c r="M246" s="2"/>
      <c r="N246" s="2"/>
      <c r="O246" s="29">
        <f>(IF(AND(J246&gt;0,J246&lt;=I246),J246,I246)*(L246-M246+N246))</f>
        <v>0</v>
      </c>
      <c r="P246" s="12"/>
      <c r="Q246" s="2"/>
      <c r="R246" s="2"/>
    </row>
    <row r="247" spans="1:18" ht="56.25">
      <c r="A247">
        <v>13</v>
      </c>
      <c r="B247">
        <v>11</v>
      </c>
      <c r="C247">
        <v>2021</v>
      </c>
      <c r="D247">
        <v>231</v>
      </c>
      <c r="G247" s="15">
        <v>231</v>
      </c>
      <c r="H247" s="20" t="s">
        <v>112</v>
      </c>
      <c r="I247" s="23">
        <v>226</v>
      </c>
      <c r="J247" s="23" t="s">
        <v>33</v>
      </c>
      <c r="K247" s="15" t="s">
        <v>246</v>
      </c>
      <c r="L247" s="7"/>
      <c r="M247" s="2"/>
      <c r="N247" s="2"/>
      <c r="O247" s="29">
        <f>(IF(AND(J247&gt;0,J247&lt;=I247),J247,I247)*(L247-M247+N247))</f>
        <v>0</v>
      </c>
      <c r="P247" s="12"/>
      <c r="Q247" s="2"/>
      <c r="R247" s="2"/>
    </row>
    <row r="248" spans="1:18" ht="33.75">
      <c r="A248">
        <v>13</v>
      </c>
      <c r="B248">
        <v>11</v>
      </c>
      <c r="C248">
        <v>2021</v>
      </c>
      <c r="D248">
        <v>232</v>
      </c>
      <c r="G248" s="15">
        <v>232</v>
      </c>
      <c r="H248" s="20" t="s">
        <v>115</v>
      </c>
      <c r="I248" s="23">
        <v>34</v>
      </c>
      <c r="J248" s="23" t="s">
        <v>33</v>
      </c>
      <c r="K248" s="15" t="s">
        <v>246</v>
      </c>
      <c r="L248" s="7"/>
      <c r="M248" s="2"/>
      <c r="N248" s="2"/>
      <c r="O248" s="29">
        <f>(IF(AND(J248&gt;0,J248&lt;=I248),J248,I248)*(L248-M248+N248))</f>
        <v>0</v>
      </c>
      <c r="P248" s="12"/>
      <c r="Q248" s="2"/>
      <c r="R248" s="2"/>
    </row>
    <row r="249" spans="1:18" ht="33.75">
      <c r="A249">
        <v>13</v>
      </c>
      <c r="B249">
        <v>11</v>
      </c>
      <c r="C249">
        <v>2021</v>
      </c>
      <c r="D249">
        <v>233</v>
      </c>
      <c r="G249" s="15">
        <v>233</v>
      </c>
      <c r="H249" s="20" t="s">
        <v>116</v>
      </c>
      <c r="I249" s="23">
        <v>128</v>
      </c>
      <c r="J249" s="23" t="s">
        <v>33</v>
      </c>
      <c r="K249" s="15" t="s">
        <v>246</v>
      </c>
      <c r="L249" s="7"/>
      <c r="M249" s="2"/>
      <c r="N249" s="2"/>
      <c r="O249" s="29">
        <f>(IF(AND(J249&gt;0,J249&lt;=I249),J249,I249)*(L249-M249+N249))</f>
        <v>0</v>
      </c>
      <c r="P249" s="12"/>
      <c r="Q249" s="2"/>
      <c r="R249" s="2"/>
    </row>
    <row r="250" spans="1:18" ht="56.25">
      <c r="A250">
        <v>13</v>
      </c>
      <c r="B250">
        <v>11</v>
      </c>
      <c r="C250">
        <v>2021</v>
      </c>
      <c r="D250">
        <v>234</v>
      </c>
      <c r="G250" s="15">
        <v>234</v>
      </c>
      <c r="H250" s="20" t="s">
        <v>121</v>
      </c>
      <c r="I250" s="23">
        <v>20</v>
      </c>
      <c r="J250" s="23" t="s">
        <v>79</v>
      </c>
      <c r="K250" s="15" t="s">
        <v>246</v>
      </c>
      <c r="L250" s="7"/>
      <c r="M250" s="2"/>
      <c r="N250" s="2"/>
      <c r="O250" s="29">
        <f>(IF(AND(J250&gt;0,J250&lt;=I250),J250,I250)*(L250-M250+N250))</f>
        <v>0</v>
      </c>
      <c r="P250" s="12"/>
      <c r="Q250" s="2"/>
      <c r="R250" s="2"/>
    </row>
    <row r="251" spans="1:18" ht="56.25">
      <c r="A251">
        <v>13</v>
      </c>
      <c r="B251">
        <v>11</v>
      </c>
      <c r="C251">
        <v>2021</v>
      </c>
      <c r="D251">
        <v>235</v>
      </c>
      <c r="G251" s="15">
        <v>235</v>
      </c>
      <c r="H251" s="20" t="s">
        <v>122</v>
      </c>
      <c r="I251" s="23">
        <v>28</v>
      </c>
      <c r="J251" s="23" t="s">
        <v>79</v>
      </c>
      <c r="K251" s="15" t="s">
        <v>246</v>
      </c>
      <c r="L251" s="7"/>
      <c r="M251" s="2"/>
      <c r="N251" s="2"/>
      <c r="O251" s="29">
        <f>(IF(AND(J251&gt;0,J251&lt;=I251),J251,I251)*(L251-M251+N251))</f>
        <v>0</v>
      </c>
      <c r="P251" s="12"/>
      <c r="Q251" s="2"/>
      <c r="R251" s="2"/>
    </row>
    <row r="252" spans="1:18" ht="56.25">
      <c r="A252">
        <v>13</v>
      </c>
      <c r="B252">
        <v>11</v>
      </c>
      <c r="C252">
        <v>2021</v>
      </c>
      <c r="D252">
        <v>236</v>
      </c>
      <c r="G252" s="15">
        <v>236</v>
      </c>
      <c r="H252" s="20" t="s">
        <v>123</v>
      </c>
      <c r="I252" s="23">
        <v>40</v>
      </c>
      <c r="J252" s="23" t="s">
        <v>79</v>
      </c>
      <c r="K252" s="15" t="s">
        <v>246</v>
      </c>
      <c r="L252" s="7"/>
      <c r="M252" s="2"/>
      <c r="N252" s="2"/>
      <c r="O252" s="29">
        <f>(IF(AND(J252&gt;0,J252&lt;=I252),J252,I252)*(L252-M252+N252))</f>
        <v>0</v>
      </c>
      <c r="P252" s="12"/>
      <c r="Q252" s="2"/>
      <c r="R252" s="2"/>
    </row>
    <row r="253" spans="1:18" ht="56.25">
      <c r="A253">
        <v>13</v>
      </c>
      <c r="B253">
        <v>11</v>
      </c>
      <c r="C253">
        <v>2021</v>
      </c>
      <c r="D253">
        <v>237</v>
      </c>
      <c r="G253" s="15">
        <v>237</v>
      </c>
      <c r="H253" s="20" t="s">
        <v>124</v>
      </c>
      <c r="I253" s="23">
        <v>40</v>
      </c>
      <c r="J253" s="23" t="s">
        <v>79</v>
      </c>
      <c r="K253" s="15" t="s">
        <v>246</v>
      </c>
      <c r="L253" s="7"/>
      <c r="M253" s="2"/>
      <c r="N253" s="2"/>
      <c r="O253" s="29">
        <f>(IF(AND(J253&gt;0,J253&lt;=I253),J253,I253)*(L253-M253+N253))</f>
        <v>0</v>
      </c>
      <c r="P253" s="12"/>
      <c r="Q253" s="2"/>
      <c r="R253" s="2"/>
    </row>
    <row r="254" spans="1:18" ht="33.75">
      <c r="A254">
        <v>13</v>
      </c>
      <c r="B254">
        <v>11</v>
      </c>
      <c r="C254">
        <v>2021</v>
      </c>
      <c r="D254">
        <v>238</v>
      </c>
      <c r="G254" s="15">
        <v>238</v>
      </c>
      <c r="H254" s="20" t="s">
        <v>125</v>
      </c>
      <c r="I254" s="23">
        <v>35</v>
      </c>
      <c r="J254" s="23" t="s">
        <v>79</v>
      </c>
      <c r="K254" s="15" t="s">
        <v>246</v>
      </c>
      <c r="L254" s="7"/>
      <c r="M254" s="2"/>
      <c r="N254" s="2"/>
      <c r="O254" s="29">
        <f>(IF(AND(J254&gt;0,J254&lt;=I254),J254,I254)*(L254-M254+N254))</f>
        <v>0</v>
      </c>
      <c r="P254" s="12"/>
      <c r="Q254" s="2"/>
      <c r="R254" s="2"/>
    </row>
    <row r="255" spans="1:18" ht="90">
      <c r="A255">
        <v>13</v>
      </c>
      <c r="B255">
        <v>11</v>
      </c>
      <c r="C255">
        <v>2021</v>
      </c>
      <c r="D255">
        <v>239</v>
      </c>
      <c r="G255" s="15">
        <v>239</v>
      </c>
      <c r="H255" s="20" t="s">
        <v>126</v>
      </c>
      <c r="I255" s="23">
        <v>25</v>
      </c>
      <c r="J255" s="23" t="s">
        <v>79</v>
      </c>
      <c r="K255" s="15" t="s">
        <v>246</v>
      </c>
      <c r="L255" s="7"/>
      <c r="M255" s="2"/>
      <c r="N255" s="2"/>
      <c r="O255" s="29">
        <f>(IF(AND(J255&gt;0,J255&lt;=I255),J255,I255)*(L255-M255+N255))</f>
        <v>0</v>
      </c>
      <c r="P255" s="12"/>
      <c r="Q255" s="2"/>
      <c r="R255" s="2"/>
    </row>
    <row r="256" spans="1:18" ht="90">
      <c r="A256">
        <v>13</v>
      </c>
      <c r="B256">
        <v>11</v>
      </c>
      <c r="C256">
        <v>2021</v>
      </c>
      <c r="D256">
        <v>240</v>
      </c>
      <c r="G256" s="15">
        <v>240</v>
      </c>
      <c r="H256" s="20" t="s">
        <v>127</v>
      </c>
      <c r="I256" s="23">
        <v>25</v>
      </c>
      <c r="J256" s="23" t="s">
        <v>79</v>
      </c>
      <c r="K256" s="15" t="s">
        <v>246</v>
      </c>
      <c r="L256" s="7"/>
      <c r="M256" s="2"/>
      <c r="N256" s="2"/>
      <c r="O256" s="29">
        <f>(IF(AND(J256&gt;0,J256&lt;=I256),J256,I256)*(L256-M256+N256))</f>
        <v>0</v>
      </c>
      <c r="P256" s="12"/>
      <c r="Q256" s="2"/>
      <c r="R256" s="2"/>
    </row>
    <row r="257" spans="1:18" ht="90">
      <c r="A257">
        <v>13</v>
      </c>
      <c r="B257">
        <v>11</v>
      </c>
      <c r="C257">
        <v>2021</v>
      </c>
      <c r="D257">
        <v>241</v>
      </c>
      <c r="G257" s="15">
        <v>241</v>
      </c>
      <c r="H257" s="20" t="s">
        <v>128</v>
      </c>
      <c r="I257" s="23">
        <v>25</v>
      </c>
      <c r="J257" s="23" t="s">
        <v>79</v>
      </c>
      <c r="K257" s="15" t="s">
        <v>246</v>
      </c>
      <c r="L257" s="7"/>
      <c r="M257" s="2"/>
      <c r="N257" s="2"/>
      <c r="O257" s="29">
        <f>(IF(AND(J257&gt;0,J257&lt;=I257),J257,I257)*(L257-M257+N257))</f>
        <v>0</v>
      </c>
      <c r="P257" s="12"/>
      <c r="Q257" s="2"/>
      <c r="R257" s="2"/>
    </row>
    <row r="258" spans="1:18" ht="78.75">
      <c r="A258">
        <v>13</v>
      </c>
      <c r="B258">
        <v>11</v>
      </c>
      <c r="C258">
        <v>2021</v>
      </c>
      <c r="D258">
        <v>242</v>
      </c>
      <c r="G258" s="15">
        <v>242</v>
      </c>
      <c r="H258" s="20" t="s">
        <v>131</v>
      </c>
      <c r="I258" s="23">
        <v>5</v>
      </c>
      <c r="J258" s="23" t="s">
        <v>33</v>
      </c>
      <c r="K258" s="15" t="s">
        <v>246</v>
      </c>
      <c r="L258" s="7"/>
      <c r="M258" s="2"/>
      <c r="N258" s="2"/>
      <c r="O258" s="29">
        <f>(IF(AND(J258&gt;0,J258&lt;=I258),J258,I258)*(L258-M258+N258))</f>
        <v>0</v>
      </c>
      <c r="P258" s="12"/>
      <c r="Q258" s="2"/>
      <c r="R258" s="2"/>
    </row>
    <row r="259" spans="1:18" ht="78.75">
      <c r="A259">
        <v>13</v>
      </c>
      <c r="B259">
        <v>11</v>
      </c>
      <c r="C259">
        <v>2021</v>
      </c>
      <c r="D259">
        <v>243</v>
      </c>
      <c r="G259" s="15">
        <v>243</v>
      </c>
      <c r="H259" s="20" t="s">
        <v>132</v>
      </c>
      <c r="I259" s="23">
        <v>5</v>
      </c>
      <c r="J259" s="23" t="s">
        <v>33</v>
      </c>
      <c r="K259" s="15" t="s">
        <v>246</v>
      </c>
      <c r="L259" s="7"/>
      <c r="M259" s="2"/>
      <c r="N259" s="2"/>
      <c r="O259" s="29">
        <f>(IF(AND(J259&gt;0,J259&lt;=I259),J259,I259)*(L259-M259+N259))</f>
        <v>0</v>
      </c>
      <c r="P259" s="12"/>
      <c r="Q259" s="2"/>
      <c r="R259" s="2"/>
    </row>
    <row r="260" spans="1:18" ht="67.5">
      <c r="A260">
        <v>13</v>
      </c>
      <c r="B260">
        <v>11</v>
      </c>
      <c r="C260">
        <v>2021</v>
      </c>
      <c r="D260">
        <v>244</v>
      </c>
      <c r="G260" s="15">
        <v>244</v>
      </c>
      <c r="H260" s="20" t="s">
        <v>133</v>
      </c>
      <c r="I260" s="23">
        <v>2</v>
      </c>
      <c r="J260" s="23" t="s">
        <v>33</v>
      </c>
      <c r="K260" s="15" t="s">
        <v>246</v>
      </c>
      <c r="L260" s="7"/>
      <c r="M260" s="2"/>
      <c r="N260" s="2"/>
      <c r="O260" s="29">
        <f>(IF(AND(J260&gt;0,J260&lt;=I260),J260,I260)*(L260-M260+N260))</f>
        <v>0</v>
      </c>
      <c r="P260" s="12"/>
      <c r="Q260" s="2"/>
      <c r="R260" s="2"/>
    </row>
    <row r="261" spans="1:18" ht="67.5">
      <c r="A261">
        <v>13</v>
      </c>
      <c r="B261">
        <v>11</v>
      </c>
      <c r="C261">
        <v>2021</v>
      </c>
      <c r="D261">
        <v>245</v>
      </c>
      <c r="G261" s="15">
        <v>245</v>
      </c>
      <c r="H261" s="20" t="s">
        <v>134</v>
      </c>
      <c r="I261" s="23">
        <v>3</v>
      </c>
      <c r="J261" s="23" t="s">
        <v>33</v>
      </c>
      <c r="K261" s="15" t="s">
        <v>246</v>
      </c>
      <c r="L261" s="7"/>
      <c r="M261" s="2"/>
      <c r="N261" s="2"/>
      <c r="O261" s="29">
        <f>(IF(AND(J261&gt;0,J261&lt;=I261),J261,I261)*(L261-M261+N261))</f>
        <v>0</v>
      </c>
      <c r="P261" s="12"/>
      <c r="Q261" s="2"/>
      <c r="R261" s="2"/>
    </row>
    <row r="262" spans="1:18" ht="112.5">
      <c r="A262">
        <v>13</v>
      </c>
      <c r="B262">
        <v>11</v>
      </c>
      <c r="C262">
        <v>2021</v>
      </c>
      <c r="D262">
        <v>246</v>
      </c>
      <c r="G262" s="15">
        <v>246</v>
      </c>
      <c r="H262" s="20" t="s">
        <v>136</v>
      </c>
      <c r="I262" s="23">
        <v>43</v>
      </c>
      <c r="J262" s="23" t="s">
        <v>79</v>
      </c>
      <c r="K262" s="15" t="s">
        <v>246</v>
      </c>
      <c r="L262" s="7"/>
      <c r="M262" s="2"/>
      <c r="N262" s="2"/>
      <c r="O262" s="29">
        <f>(IF(AND(J262&gt;0,J262&lt;=I262),J262,I262)*(L262-M262+N262))</f>
        <v>0</v>
      </c>
      <c r="P262" s="12"/>
      <c r="Q262" s="2"/>
      <c r="R262" s="2"/>
    </row>
    <row r="263" spans="1:18" ht="56.25">
      <c r="A263">
        <v>13</v>
      </c>
      <c r="B263">
        <v>11</v>
      </c>
      <c r="C263">
        <v>2021</v>
      </c>
      <c r="D263">
        <v>247</v>
      </c>
      <c r="G263" s="15">
        <v>247</v>
      </c>
      <c r="H263" s="20" t="s">
        <v>139</v>
      </c>
      <c r="I263" s="23">
        <v>181</v>
      </c>
      <c r="J263" s="23" t="s">
        <v>33</v>
      </c>
      <c r="K263" s="15" t="s">
        <v>246</v>
      </c>
      <c r="L263" s="7"/>
      <c r="M263" s="2"/>
      <c r="N263" s="2"/>
      <c r="O263" s="29">
        <f>(IF(AND(J263&gt;0,J263&lt;=I263),J263,I263)*(L263-M263+N263))</f>
        <v>0</v>
      </c>
      <c r="P263" s="12"/>
      <c r="Q263" s="2"/>
      <c r="R263" s="2"/>
    </row>
    <row r="264" spans="1:18" ht="78.75">
      <c r="A264">
        <v>13</v>
      </c>
      <c r="B264">
        <v>11</v>
      </c>
      <c r="C264">
        <v>2021</v>
      </c>
      <c r="D264">
        <v>248</v>
      </c>
      <c r="G264" s="15">
        <v>248</v>
      </c>
      <c r="H264" s="20" t="s">
        <v>142</v>
      </c>
      <c r="I264" s="23">
        <v>22</v>
      </c>
      <c r="J264" s="23" t="s">
        <v>33</v>
      </c>
      <c r="K264" s="15" t="s">
        <v>246</v>
      </c>
      <c r="L264" s="7"/>
      <c r="M264" s="2"/>
      <c r="N264" s="2"/>
      <c r="O264" s="29">
        <f>(IF(AND(J264&gt;0,J264&lt;=I264),J264,I264)*(L264-M264+N264))</f>
        <v>0</v>
      </c>
      <c r="P264" s="12"/>
      <c r="Q264" s="2"/>
      <c r="R264" s="2"/>
    </row>
    <row r="265" spans="1:18" ht="56.25">
      <c r="A265">
        <v>13</v>
      </c>
      <c r="B265">
        <v>11</v>
      </c>
      <c r="C265">
        <v>2021</v>
      </c>
      <c r="D265">
        <v>249</v>
      </c>
      <c r="G265" s="15">
        <v>249</v>
      </c>
      <c r="H265" s="20" t="s">
        <v>144</v>
      </c>
      <c r="I265" s="23">
        <v>176</v>
      </c>
      <c r="J265" s="23" t="s">
        <v>33</v>
      </c>
      <c r="K265" s="15" t="s">
        <v>246</v>
      </c>
      <c r="L265" s="7"/>
      <c r="M265" s="2"/>
      <c r="N265" s="2"/>
      <c r="O265" s="29">
        <f>(IF(AND(J265&gt;0,J265&lt;=I265),J265,I265)*(L265-M265+N265))</f>
        <v>0</v>
      </c>
      <c r="P265" s="12"/>
      <c r="Q265" s="2"/>
      <c r="R265" s="2"/>
    </row>
    <row r="266" spans="1:18" ht="45">
      <c r="A266">
        <v>13</v>
      </c>
      <c r="B266">
        <v>11</v>
      </c>
      <c r="C266">
        <v>2021</v>
      </c>
      <c r="D266">
        <v>250</v>
      </c>
      <c r="G266" s="15">
        <v>250</v>
      </c>
      <c r="H266" s="20" t="s">
        <v>145</v>
      </c>
      <c r="I266" s="23">
        <v>17</v>
      </c>
      <c r="J266" s="23" t="s">
        <v>146</v>
      </c>
      <c r="K266" s="15" t="s">
        <v>246</v>
      </c>
      <c r="L266" s="7"/>
      <c r="M266" s="2"/>
      <c r="N266" s="2"/>
      <c r="O266" s="29">
        <f>(IF(AND(J266&gt;0,J266&lt;=I266),J266,I266)*(L266-M266+N266))</f>
        <v>0</v>
      </c>
      <c r="P266" s="12"/>
      <c r="Q266" s="2"/>
      <c r="R266" s="2"/>
    </row>
    <row r="267" spans="1:18" ht="56.25">
      <c r="A267">
        <v>13</v>
      </c>
      <c r="B267">
        <v>11</v>
      </c>
      <c r="C267">
        <v>2021</v>
      </c>
      <c r="D267">
        <v>251</v>
      </c>
      <c r="G267" s="15">
        <v>251</v>
      </c>
      <c r="H267" s="20" t="s">
        <v>147</v>
      </c>
      <c r="I267" s="23">
        <v>18</v>
      </c>
      <c r="J267" s="23" t="s">
        <v>33</v>
      </c>
      <c r="K267" s="15" t="s">
        <v>246</v>
      </c>
      <c r="L267" s="7"/>
      <c r="M267" s="2"/>
      <c r="N267" s="2"/>
      <c r="O267" s="29">
        <f>(IF(AND(J267&gt;0,J267&lt;=I267),J267,I267)*(L267-M267+N267))</f>
        <v>0</v>
      </c>
      <c r="P267" s="12"/>
      <c r="Q267" s="2"/>
      <c r="R267" s="2"/>
    </row>
    <row r="268" spans="1:18" ht="78.75">
      <c r="A268">
        <v>13</v>
      </c>
      <c r="B268">
        <v>11</v>
      </c>
      <c r="C268">
        <v>2021</v>
      </c>
      <c r="D268">
        <v>252</v>
      </c>
      <c r="G268" s="15">
        <v>252</v>
      </c>
      <c r="H268" s="20" t="s">
        <v>148</v>
      </c>
      <c r="I268" s="23">
        <v>17</v>
      </c>
      <c r="J268" s="23" t="s">
        <v>25</v>
      </c>
      <c r="K268" s="15" t="s">
        <v>246</v>
      </c>
      <c r="L268" s="7"/>
      <c r="M268" s="2"/>
      <c r="N268" s="2"/>
      <c r="O268" s="29">
        <f>(IF(AND(J268&gt;0,J268&lt;=I268),J268,I268)*(L268-M268+N268))</f>
        <v>0</v>
      </c>
      <c r="P268" s="12"/>
      <c r="Q268" s="2"/>
      <c r="R268" s="2"/>
    </row>
    <row r="269" spans="1:18" ht="67.5">
      <c r="A269">
        <v>13</v>
      </c>
      <c r="B269">
        <v>11</v>
      </c>
      <c r="C269">
        <v>2021</v>
      </c>
      <c r="D269">
        <v>253</v>
      </c>
      <c r="G269" s="15">
        <v>253</v>
      </c>
      <c r="H269" s="20" t="s">
        <v>149</v>
      </c>
      <c r="I269" s="23">
        <v>52</v>
      </c>
      <c r="J269" s="23" t="s">
        <v>33</v>
      </c>
      <c r="K269" s="15" t="s">
        <v>246</v>
      </c>
      <c r="L269" s="7"/>
      <c r="M269" s="2"/>
      <c r="N269" s="2"/>
      <c r="O269" s="29">
        <f>(IF(AND(J269&gt;0,J269&lt;=I269),J269,I269)*(L269-M269+N269))</f>
        <v>0</v>
      </c>
      <c r="P269" s="12"/>
      <c r="Q269" s="2"/>
      <c r="R269" s="2"/>
    </row>
    <row r="270" spans="1:18" ht="56.25">
      <c r="A270">
        <v>13</v>
      </c>
      <c r="B270">
        <v>11</v>
      </c>
      <c r="C270">
        <v>2021</v>
      </c>
      <c r="D270">
        <v>254</v>
      </c>
      <c r="G270" s="15">
        <v>254</v>
      </c>
      <c r="H270" s="20" t="s">
        <v>150</v>
      </c>
      <c r="I270" s="23">
        <v>48</v>
      </c>
      <c r="J270" s="23" t="s">
        <v>33</v>
      </c>
      <c r="K270" s="15" t="s">
        <v>246</v>
      </c>
      <c r="L270" s="7"/>
      <c r="M270" s="2"/>
      <c r="N270" s="2"/>
      <c r="O270" s="29">
        <f>(IF(AND(J270&gt;0,J270&lt;=I270),J270,I270)*(L270-M270+N270))</f>
        <v>0</v>
      </c>
      <c r="P270" s="12"/>
      <c r="Q270" s="2"/>
      <c r="R270" s="2"/>
    </row>
    <row r="271" spans="1:18" ht="78.75">
      <c r="A271">
        <v>13</v>
      </c>
      <c r="B271">
        <v>11</v>
      </c>
      <c r="C271">
        <v>2021</v>
      </c>
      <c r="D271">
        <v>255</v>
      </c>
      <c r="G271" s="15">
        <v>255</v>
      </c>
      <c r="H271" s="20" t="s">
        <v>159</v>
      </c>
      <c r="I271" s="23">
        <v>46</v>
      </c>
      <c r="J271" s="23" t="s">
        <v>160</v>
      </c>
      <c r="K271" s="15" t="s">
        <v>246</v>
      </c>
      <c r="L271" s="7"/>
      <c r="M271" s="2"/>
      <c r="N271" s="2"/>
      <c r="O271" s="29">
        <f>(IF(AND(J271&gt;0,J271&lt;=I271),J271,I271)*(L271-M271+N271))</f>
        <v>0</v>
      </c>
      <c r="P271" s="12"/>
      <c r="Q271" s="2"/>
      <c r="R271" s="2"/>
    </row>
    <row r="272" spans="1:18" ht="67.5">
      <c r="A272">
        <v>13</v>
      </c>
      <c r="B272">
        <v>11</v>
      </c>
      <c r="C272">
        <v>2021</v>
      </c>
      <c r="D272">
        <v>256</v>
      </c>
      <c r="G272" s="15">
        <v>256</v>
      </c>
      <c r="H272" s="20" t="s">
        <v>161</v>
      </c>
      <c r="I272" s="23">
        <v>26</v>
      </c>
      <c r="J272" s="23" t="s">
        <v>79</v>
      </c>
      <c r="K272" s="15" t="s">
        <v>246</v>
      </c>
      <c r="L272" s="7"/>
      <c r="M272" s="2"/>
      <c r="N272" s="2"/>
      <c r="O272" s="29">
        <f>(IF(AND(J272&gt;0,J272&lt;=I272),J272,I272)*(L272-M272+N272))</f>
        <v>0</v>
      </c>
      <c r="P272" s="12"/>
      <c r="Q272" s="2"/>
      <c r="R272" s="2"/>
    </row>
    <row r="273" spans="1:18" ht="33.75">
      <c r="A273">
        <v>13</v>
      </c>
      <c r="B273">
        <v>11</v>
      </c>
      <c r="C273">
        <v>2021</v>
      </c>
      <c r="D273">
        <v>257</v>
      </c>
      <c r="G273" s="15">
        <v>257</v>
      </c>
      <c r="H273" s="20" t="s">
        <v>163</v>
      </c>
      <c r="I273" s="23">
        <v>54</v>
      </c>
      <c r="J273" s="23" t="s">
        <v>33</v>
      </c>
      <c r="K273" s="15" t="s">
        <v>246</v>
      </c>
      <c r="L273" s="7"/>
      <c r="M273" s="2"/>
      <c r="N273" s="2"/>
      <c r="O273" s="29">
        <f>(IF(AND(J273&gt;0,J273&lt;=I273),J273,I273)*(L273-M273+N273))</f>
        <v>0</v>
      </c>
      <c r="P273" s="12"/>
      <c r="Q273" s="2"/>
      <c r="R273" s="2"/>
    </row>
    <row r="274" spans="1:18" ht="33.75">
      <c r="A274">
        <v>13</v>
      </c>
      <c r="B274">
        <v>11</v>
      </c>
      <c r="C274">
        <v>2021</v>
      </c>
      <c r="D274">
        <v>258</v>
      </c>
      <c r="G274" s="15">
        <v>258</v>
      </c>
      <c r="H274" s="20" t="s">
        <v>164</v>
      </c>
      <c r="I274" s="23">
        <v>17</v>
      </c>
      <c r="J274" s="23" t="s">
        <v>33</v>
      </c>
      <c r="K274" s="15" t="s">
        <v>246</v>
      </c>
      <c r="L274" s="7"/>
      <c r="M274" s="2"/>
      <c r="N274" s="2"/>
      <c r="O274" s="29">
        <f>(IF(AND(J274&gt;0,J274&lt;=I274),J274,I274)*(L274-M274+N274))</f>
        <v>0</v>
      </c>
      <c r="P274" s="12"/>
      <c r="Q274" s="2"/>
      <c r="R274" s="2"/>
    </row>
    <row r="275" spans="1:18" ht="45">
      <c r="A275">
        <v>13</v>
      </c>
      <c r="B275">
        <v>11</v>
      </c>
      <c r="C275">
        <v>2021</v>
      </c>
      <c r="D275">
        <v>259</v>
      </c>
      <c r="G275" s="15">
        <v>259</v>
      </c>
      <c r="H275" s="20" t="s">
        <v>168</v>
      </c>
      <c r="I275" s="23">
        <v>357</v>
      </c>
      <c r="J275" s="23" t="s">
        <v>33</v>
      </c>
      <c r="K275" s="15" t="s">
        <v>246</v>
      </c>
      <c r="L275" s="7"/>
      <c r="M275" s="2"/>
      <c r="N275" s="2"/>
      <c r="O275" s="29">
        <f>(IF(AND(J275&gt;0,J275&lt;=I275),J275,I275)*(L275-M275+N275))</f>
        <v>0</v>
      </c>
      <c r="P275" s="12"/>
      <c r="Q275" s="2"/>
      <c r="R275" s="2"/>
    </row>
    <row r="276" spans="1:18" ht="33.75">
      <c r="A276">
        <v>13</v>
      </c>
      <c r="B276">
        <v>11</v>
      </c>
      <c r="C276">
        <v>2021</v>
      </c>
      <c r="D276">
        <v>260</v>
      </c>
      <c r="G276" s="15">
        <v>260</v>
      </c>
      <c r="H276" s="20" t="s">
        <v>171</v>
      </c>
      <c r="I276" s="23">
        <v>53</v>
      </c>
      <c r="J276" s="23" t="s">
        <v>33</v>
      </c>
      <c r="K276" s="15" t="s">
        <v>246</v>
      </c>
      <c r="L276" s="7"/>
      <c r="M276" s="2"/>
      <c r="N276" s="2"/>
      <c r="O276" s="29">
        <f>(IF(AND(J276&gt;0,J276&lt;=I276),J276,I276)*(L276-M276+N276))</f>
        <v>0</v>
      </c>
      <c r="P276" s="12"/>
      <c r="Q276" s="2"/>
      <c r="R276" s="2"/>
    </row>
    <row r="277" spans="1:18" ht="33.75">
      <c r="A277">
        <v>13</v>
      </c>
      <c r="B277">
        <v>11</v>
      </c>
      <c r="C277">
        <v>2021</v>
      </c>
      <c r="D277">
        <v>261</v>
      </c>
      <c r="G277" s="15">
        <v>261</v>
      </c>
      <c r="H277" s="20" t="s">
        <v>172</v>
      </c>
      <c r="I277" s="23">
        <v>60</v>
      </c>
      <c r="J277" s="23" t="s">
        <v>33</v>
      </c>
      <c r="K277" s="15" t="s">
        <v>246</v>
      </c>
      <c r="L277" s="7"/>
      <c r="M277" s="2"/>
      <c r="N277" s="2"/>
      <c r="O277" s="29">
        <f>(IF(AND(J277&gt;0,J277&lt;=I277),J277,I277)*(L277-M277+N277))</f>
        <v>0</v>
      </c>
      <c r="P277" s="12"/>
      <c r="Q277" s="2"/>
      <c r="R277" s="2"/>
    </row>
    <row r="278" spans="1:18" ht="33.75">
      <c r="A278">
        <v>13</v>
      </c>
      <c r="B278">
        <v>11</v>
      </c>
      <c r="C278">
        <v>2021</v>
      </c>
      <c r="D278">
        <v>262</v>
      </c>
      <c r="G278" s="15">
        <v>262</v>
      </c>
      <c r="H278" s="20" t="s">
        <v>173</v>
      </c>
      <c r="I278" s="23">
        <v>27</v>
      </c>
      <c r="J278" s="23" t="s">
        <v>33</v>
      </c>
      <c r="K278" s="15" t="s">
        <v>246</v>
      </c>
      <c r="L278" s="7"/>
      <c r="M278" s="2"/>
      <c r="N278" s="2"/>
      <c r="O278" s="29">
        <f>(IF(AND(J278&gt;0,J278&lt;=I278),J278,I278)*(L278-M278+N278))</f>
        <v>0</v>
      </c>
      <c r="P278" s="12"/>
      <c r="Q278" s="2"/>
      <c r="R278" s="2"/>
    </row>
    <row r="279" spans="1:18" ht="45">
      <c r="A279">
        <v>13</v>
      </c>
      <c r="B279">
        <v>11</v>
      </c>
      <c r="C279">
        <v>2021</v>
      </c>
      <c r="D279">
        <v>263</v>
      </c>
      <c r="G279" s="15">
        <v>263</v>
      </c>
      <c r="H279" s="20" t="s">
        <v>174</v>
      </c>
      <c r="I279" s="23">
        <v>52</v>
      </c>
      <c r="J279" s="23" t="s">
        <v>33</v>
      </c>
      <c r="K279" s="15" t="s">
        <v>246</v>
      </c>
      <c r="L279" s="7"/>
      <c r="M279" s="2"/>
      <c r="N279" s="2"/>
      <c r="O279" s="29">
        <f>(IF(AND(J279&gt;0,J279&lt;=I279),J279,I279)*(L279-M279+N279))</f>
        <v>0</v>
      </c>
      <c r="P279" s="12"/>
      <c r="Q279" s="2"/>
      <c r="R279" s="2"/>
    </row>
    <row r="280" spans="1:18" ht="56.25">
      <c r="A280">
        <v>13</v>
      </c>
      <c r="B280">
        <v>11</v>
      </c>
      <c r="C280">
        <v>2021</v>
      </c>
      <c r="D280">
        <v>264</v>
      </c>
      <c r="G280" s="15">
        <v>264</v>
      </c>
      <c r="H280" s="20" t="s">
        <v>178</v>
      </c>
      <c r="I280" s="23">
        <v>69</v>
      </c>
      <c r="J280" s="23" t="s">
        <v>109</v>
      </c>
      <c r="K280" s="15" t="s">
        <v>246</v>
      </c>
      <c r="L280" s="7"/>
      <c r="M280" s="2"/>
      <c r="N280" s="2"/>
      <c r="O280" s="29">
        <f>(IF(AND(J280&gt;0,J280&lt;=I280),J280,I280)*(L280-M280+N280))</f>
        <v>0</v>
      </c>
      <c r="P280" s="12"/>
      <c r="Q280" s="2"/>
      <c r="R280" s="2"/>
    </row>
    <row r="281" spans="1:18" ht="90">
      <c r="A281">
        <v>13</v>
      </c>
      <c r="B281">
        <v>11</v>
      </c>
      <c r="C281">
        <v>2021</v>
      </c>
      <c r="D281">
        <v>265</v>
      </c>
      <c r="G281" s="15">
        <v>265</v>
      </c>
      <c r="H281" s="20" t="s">
        <v>179</v>
      </c>
      <c r="I281" s="23">
        <v>60</v>
      </c>
      <c r="J281" s="23" t="s">
        <v>177</v>
      </c>
      <c r="K281" s="15" t="s">
        <v>246</v>
      </c>
      <c r="L281" s="7"/>
      <c r="M281" s="2"/>
      <c r="N281" s="2"/>
      <c r="O281" s="29">
        <f>(IF(AND(J281&gt;0,J281&lt;=I281),J281,I281)*(L281-M281+N281))</f>
        <v>0</v>
      </c>
      <c r="P281" s="12"/>
      <c r="Q281" s="2"/>
      <c r="R281" s="2"/>
    </row>
    <row r="282" spans="1:18" ht="45">
      <c r="A282">
        <v>13</v>
      </c>
      <c r="B282">
        <v>11</v>
      </c>
      <c r="C282">
        <v>2021</v>
      </c>
      <c r="D282">
        <v>266</v>
      </c>
      <c r="G282" s="15">
        <v>266</v>
      </c>
      <c r="H282" s="20" t="s">
        <v>180</v>
      </c>
      <c r="I282" s="23">
        <v>12</v>
      </c>
      <c r="J282" s="23" t="s">
        <v>79</v>
      </c>
      <c r="K282" s="15" t="s">
        <v>246</v>
      </c>
      <c r="L282" s="7"/>
      <c r="M282" s="2"/>
      <c r="N282" s="2"/>
      <c r="O282" s="29">
        <f>(IF(AND(J282&gt;0,J282&lt;=I282),J282,I282)*(L282-M282+N282))</f>
        <v>0</v>
      </c>
      <c r="P282" s="12"/>
      <c r="Q282" s="2"/>
      <c r="R282" s="2"/>
    </row>
    <row r="283" spans="1:18" ht="146.25">
      <c r="A283">
        <v>13</v>
      </c>
      <c r="B283">
        <v>11</v>
      </c>
      <c r="C283">
        <v>2021</v>
      </c>
      <c r="D283">
        <v>267</v>
      </c>
      <c r="G283" s="15">
        <v>267</v>
      </c>
      <c r="H283" s="20" t="s">
        <v>181</v>
      </c>
      <c r="I283" s="23">
        <v>452</v>
      </c>
      <c r="J283" s="23" t="s">
        <v>79</v>
      </c>
      <c r="K283" s="15" t="s">
        <v>246</v>
      </c>
      <c r="L283" s="7"/>
      <c r="M283" s="2"/>
      <c r="N283" s="2"/>
      <c r="O283" s="29">
        <f>(IF(AND(J283&gt;0,J283&lt;=I283),J283,I283)*(L283-M283+N283))</f>
        <v>0</v>
      </c>
      <c r="P283" s="12"/>
      <c r="Q283" s="2"/>
      <c r="R283" s="2"/>
    </row>
    <row r="284" spans="1:18" ht="45">
      <c r="A284">
        <v>13</v>
      </c>
      <c r="B284">
        <v>11</v>
      </c>
      <c r="C284">
        <v>2021</v>
      </c>
      <c r="D284">
        <v>268</v>
      </c>
      <c r="G284" s="15">
        <v>268</v>
      </c>
      <c r="H284" s="20" t="s">
        <v>182</v>
      </c>
      <c r="I284" s="23">
        <v>25</v>
      </c>
      <c r="J284" s="23" t="s">
        <v>30</v>
      </c>
      <c r="K284" s="15" t="s">
        <v>246</v>
      </c>
      <c r="L284" s="7"/>
      <c r="M284" s="2"/>
      <c r="N284" s="2"/>
      <c r="O284" s="29">
        <f>(IF(AND(J284&gt;0,J284&lt;=I284),J284,I284)*(L284-M284+N284))</f>
        <v>0</v>
      </c>
      <c r="P284" s="12"/>
      <c r="Q284" s="2"/>
      <c r="R284" s="2"/>
    </row>
    <row r="285" spans="1:18" ht="33.75">
      <c r="A285">
        <v>13</v>
      </c>
      <c r="B285">
        <v>11</v>
      </c>
      <c r="C285">
        <v>2021</v>
      </c>
      <c r="D285">
        <v>269</v>
      </c>
      <c r="G285" s="15">
        <v>269</v>
      </c>
      <c r="H285" s="20" t="s">
        <v>191</v>
      </c>
      <c r="I285" s="23">
        <v>40</v>
      </c>
      <c r="J285" s="23" t="s">
        <v>33</v>
      </c>
      <c r="K285" s="15" t="s">
        <v>246</v>
      </c>
      <c r="L285" s="7"/>
      <c r="M285" s="2"/>
      <c r="N285" s="2"/>
      <c r="O285" s="29">
        <f>(IF(AND(J285&gt;0,J285&lt;=I285),J285,I285)*(L285-M285+N285))</f>
        <v>0</v>
      </c>
      <c r="P285" s="12"/>
      <c r="Q285" s="2"/>
      <c r="R285" s="2"/>
    </row>
    <row r="286" spans="1:18" ht="22.5">
      <c r="A286">
        <v>13</v>
      </c>
      <c r="B286">
        <v>11</v>
      </c>
      <c r="C286">
        <v>2021</v>
      </c>
      <c r="D286">
        <v>270</v>
      </c>
      <c r="G286" s="15">
        <v>270</v>
      </c>
      <c r="H286" s="20" t="s">
        <v>196</v>
      </c>
      <c r="I286" s="23">
        <v>15</v>
      </c>
      <c r="J286" s="23" t="s">
        <v>33</v>
      </c>
      <c r="K286" s="15" t="s">
        <v>246</v>
      </c>
      <c r="L286" s="7"/>
      <c r="M286" s="2"/>
      <c r="N286" s="2"/>
      <c r="O286" s="29">
        <f>(IF(AND(J286&gt;0,J286&lt;=I286),J286,I286)*(L286-M286+N286))</f>
        <v>0</v>
      </c>
      <c r="P286" s="12"/>
      <c r="Q286" s="2"/>
      <c r="R286" s="2"/>
    </row>
    <row r="287" spans="1:18" ht="45">
      <c r="A287">
        <v>13</v>
      </c>
      <c r="B287">
        <v>11</v>
      </c>
      <c r="C287">
        <v>2021</v>
      </c>
      <c r="D287">
        <v>271</v>
      </c>
      <c r="G287" s="15">
        <v>271</v>
      </c>
      <c r="H287" s="20" t="s">
        <v>200</v>
      </c>
      <c r="I287" s="23">
        <v>21</v>
      </c>
      <c r="J287" s="23" t="s">
        <v>33</v>
      </c>
      <c r="K287" s="15" t="s">
        <v>246</v>
      </c>
      <c r="L287" s="7"/>
      <c r="M287" s="2"/>
      <c r="N287" s="2"/>
      <c r="O287" s="29">
        <f>(IF(AND(J287&gt;0,J287&lt;=I287),J287,I287)*(L287-M287+N287))</f>
        <v>0</v>
      </c>
      <c r="P287" s="12"/>
      <c r="Q287" s="2"/>
      <c r="R287" s="2"/>
    </row>
    <row r="288" spans="1:18" ht="33.75">
      <c r="A288">
        <v>13</v>
      </c>
      <c r="B288">
        <v>11</v>
      </c>
      <c r="C288">
        <v>2021</v>
      </c>
      <c r="D288">
        <v>272</v>
      </c>
      <c r="G288" s="15">
        <v>272</v>
      </c>
      <c r="H288" s="20" t="s">
        <v>201</v>
      </c>
      <c r="I288" s="23">
        <v>19</v>
      </c>
      <c r="J288" s="23" t="s">
        <v>33</v>
      </c>
      <c r="K288" s="15" t="s">
        <v>246</v>
      </c>
      <c r="L288" s="7"/>
      <c r="M288" s="2"/>
      <c r="N288" s="2"/>
      <c r="O288" s="29">
        <f>(IF(AND(J288&gt;0,J288&lt;=I288),J288,I288)*(L288-M288+N288))</f>
        <v>0</v>
      </c>
      <c r="P288" s="12"/>
      <c r="Q288" s="2"/>
      <c r="R288" s="2"/>
    </row>
    <row r="289" spans="1:18" ht="101.25">
      <c r="A289">
        <v>13</v>
      </c>
      <c r="B289">
        <v>11</v>
      </c>
      <c r="C289">
        <v>2021</v>
      </c>
      <c r="D289">
        <v>273</v>
      </c>
      <c r="G289" s="15">
        <v>273</v>
      </c>
      <c r="H289" s="20" t="s">
        <v>202</v>
      </c>
      <c r="I289" s="23">
        <v>39</v>
      </c>
      <c r="J289" s="23" t="s">
        <v>79</v>
      </c>
      <c r="K289" s="15" t="s">
        <v>246</v>
      </c>
      <c r="L289" s="7"/>
      <c r="M289" s="2"/>
      <c r="N289" s="2"/>
      <c r="O289" s="29">
        <f>(IF(AND(J289&gt;0,J289&lt;=I289),J289,I289)*(L289-M289+N289))</f>
        <v>0</v>
      </c>
      <c r="P289" s="12"/>
      <c r="Q289" s="2"/>
      <c r="R289" s="2"/>
    </row>
    <row r="290" spans="1:18" ht="135">
      <c r="A290">
        <v>13</v>
      </c>
      <c r="B290">
        <v>11</v>
      </c>
      <c r="C290">
        <v>2021</v>
      </c>
      <c r="D290">
        <v>274</v>
      </c>
      <c r="G290" s="15">
        <v>274</v>
      </c>
      <c r="H290" s="20" t="s">
        <v>203</v>
      </c>
      <c r="I290" s="23">
        <v>138</v>
      </c>
      <c r="J290" s="23" t="s">
        <v>33</v>
      </c>
      <c r="K290" s="15" t="s">
        <v>246</v>
      </c>
      <c r="L290" s="7"/>
      <c r="M290" s="2"/>
      <c r="N290" s="2"/>
      <c r="O290" s="29">
        <f>(IF(AND(J290&gt;0,J290&lt;=I290),J290,I290)*(L290-M290+N290))</f>
        <v>0</v>
      </c>
      <c r="P290" s="12"/>
      <c r="Q290" s="2"/>
      <c r="R290" s="2"/>
    </row>
    <row r="291" spans="1:18" ht="67.5">
      <c r="A291">
        <v>13</v>
      </c>
      <c r="B291">
        <v>11</v>
      </c>
      <c r="C291">
        <v>2021</v>
      </c>
      <c r="D291">
        <v>275</v>
      </c>
      <c r="G291" s="15">
        <v>275</v>
      </c>
      <c r="H291" s="20" t="s">
        <v>205</v>
      </c>
      <c r="I291" s="23">
        <v>43</v>
      </c>
      <c r="J291" s="23" t="s">
        <v>25</v>
      </c>
      <c r="K291" s="15" t="s">
        <v>246</v>
      </c>
      <c r="L291" s="7"/>
      <c r="M291" s="2"/>
      <c r="N291" s="2"/>
      <c r="O291" s="29">
        <f>(IF(AND(J291&gt;0,J291&lt;=I291),J291,I291)*(L291-M291+N291))</f>
        <v>0</v>
      </c>
      <c r="P291" s="12"/>
      <c r="Q291" s="2"/>
      <c r="R291" s="2"/>
    </row>
    <row r="292" spans="1:18" ht="56.25">
      <c r="A292">
        <v>13</v>
      </c>
      <c r="B292">
        <v>11</v>
      </c>
      <c r="C292">
        <v>2021</v>
      </c>
      <c r="D292">
        <v>276</v>
      </c>
      <c r="G292" s="15">
        <v>276</v>
      </c>
      <c r="H292" s="20" t="s">
        <v>206</v>
      </c>
      <c r="I292" s="23">
        <v>17</v>
      </c>
      <c r="J292" s="23" t="s">
        <v>33</v>
      </c>
      <c r="K292" s="15" t="s">
        <v>246</v>
      </c>
      <c r="L292" s="7"/>
      <c r="M292" s="2"/>
      <c r="N292" s="2"/>
      <c r="O292" s="29">
        <f>(IF(AND(J292&gt;0,J292&lt;=I292),J292,I292)*(L292-M292+N292))</f>
        <v>0</v>
      </c>
      <c r="P292" s="12"/>
      <c r="Q292" s="2"/>
      <c r="R292" s="2"/>
    </row>
    <row r="293" spans="1:18" ht="67.5">
      <c r="A293">
        <v>13</v>
      </c>
      <c r="B293">
        <v>11</v>
      </c>
      <c r="C293">
        <v>2021</v>
      </c>
      <c r="D293">
        <v>277</v>
      </c>
      <c r="G293" s="15">
        <v>277</v>
      </c>
      <c r="H293" s="20" t="s">
        <v>210</v>
      </c>
      <c r="I293" s="23">
        <v>41</v>
      </c>
      <c r="J293" s="23" t="s">
        <v>25</v>
      </c>
      <c r="K293" s="15" t="s">
        <v>246</v>
      </c>
      <c r="L293" s="7"/>
      <c r="M293" s="2"/>
      <c r="N293" s="2"/>
      <c r="O293" s="29">
        <f>(IF(AND(J293&gt;0,J293&lt;=I293),J293,I293)*(L293-M293+N293))</f>
        <v>0</v>
      </c>
      <c r="P293" s="12"/>
      <c r="Q293" s="2"/>
      <c r="R293" s="2"/>
    </row>
    <row r="294" spans="1:18" ht="56.25">
      <c r="A294">
        <v>13</v>
      </c>
      <c r="B294">
        <v>11</v>
      </c>
      <c r="C294">
        <v>2021</v>
      </c>
      <c r="D294">
        <v>278</v>
      </c>
      <c r="G294" s="15">
        <v>278</v>
      </c>
      <c r="H294" s="20" t="s">
        <v>211</v>
      </c>
      <c r="I294" s="23">
        <v>6</v>
      </c>
      <c r="J294" s="23" t="s">
        <v>30</v>
      </c>
      <c r="K294" s="15" t="s">
        <v>246</v>
      </c>
      <c r="L294" s="7"/>
      <c r="M294" s="2"/>
      <c r="N294" s="2"/>
      <c r="O294" s="29">
        <f>(IF(AND(J294&gt;0,J294&lt;=I294),J294,I294)*(L294-M294+N294))</f>
        <v>0</v>
      </c>
      <c r="P294" s="12"/>
      <c r="Q294" s="2"/>
      <c r="R294" s="2"/>
    </row>
    <row r="295" spans="1:18" ht="112.5">
      <c r="A295">
        <v>13</v>
      </c>
      <c r="B295">
        <v>11</v>
      </c>
      <c r="C295">
        <v>2021</v>
      </c>
      <c r="D295">
        <v>279</v>
      </c>
      <c r="G295" s="15">
        <v>279</v>
      </c>
      <c r="H295" s="20" t="s">
        <v>212</v>
      </c>
      <c r="I295" s="23">
        <v>30</v>
      </c>
      <c r="J295" s="23" t="s">
        <v>146</v>
      </c>
      <c r="K295" s="15" t="s">
        <v>246</v>
      </c>
      <c r="L295" s="7"/>
      <c r="M295" s="2"/>
      <c r="N295" s="2"/>
      <c r="O295" s="29">
        <f>(IF(AND(J295&gt;0,J295&lt;=I295),J295,I295)*(L295-M295+N295))</f>
        <v>0</v>
      </c>
      <c r="P295" s="12"/>
      <c r="Q295" s="2"/>
      <c r="R295" s="2"/>
    </row>
    <row r="296" spans="1:18" ht="112.5">
      <c r="A296">
        <v>13</v>
      </c>
      <c r="B296">
        <v>11</v>
      </c>
      <c r="C296">
        <v>2021</v>
      </c>
      <c r="D296">
        <v>280</v>
      </c>
      <c r="G296" s="15">
        <v>280</v>
      </c>
      <c r="H296" s="20" t="s">
        <v>213</v>
      </c>
      <c r="I296" s="23">
        <v>60</v>
      </c>
      <c r="J296" s="23" t="s">
        <v>146</v>
      </c>
      <c r="K296" s="15" t="s">
        <v>246</v>
      </c>
      <c r="L296" s="7"/>
      <c r="M296" s="2"/>
      <c r="N296" s="2"/>
      <c r="O296" s="29">
        <f>(IF(AND(J296&gt;0,J296&lt;=I296),J296,I296)*(L296-M296+N296))</f>
        <v>0</v>
      </c>
      <c r="P296" s="12"/>
      <c r="Q296" s="2"/>
      <c r="R296" s="2"/>
    </row>
    <row r="297" spans="1:18" ht="33.75">
      <c r="A297">
        <v>13</v>
      </c>
      <c r="B297">
        <v>11</v>
      </c>
      <c r="C297">
        <v>2021</v>
      </c>
      <c r="D297">
        <v>281</v>
      </c>
      <c r="G297" s="15">
        <v>281</v>
      </c>
      <c r="H297" s="20" t="s">
        <v>214</v>
      </c>
      <c r="I297" s="23">
        <v>171</v>
      </c>
      <c r="J297" s="23" t="s">
        <v>33</v>
      </c>
      <c r="K297" s="15" t="s">
        <v>246</v>
      </c>
      <c r="L297" s="7"/>
      <c r="M297" s="2"/>
      <c r="N297" s="2"/>
      <c r="O297" s="29">
        <f>(IF(AND(J297&gt;0,J297&lt;=I297),J297,I297)*(L297-M297+N297))</f>
        <v>0</v>
      </c>
      <c r="P297" s="12"/>
      <c r="Q297" s="2"/>
      <c r="R297" s="2"/>
    </row>
    <row r="298" spans="1:18" ht="22.5">
      <c r="A298">
        <v>13</v>
      </c>
      <c r="B298">
        <v>11</v>
      </c>
      <c r="C298">
        <v>2021</v>
      </c>
      <c r="D298">
        <v>282</v>
      </c>
      <c r="G298" s="15">
        <v>282</v>
      </c>
      <c r="H298" s="20" t="s">
        <v>216</v>
      </c>
      <c r="I298" s="23">
        <v>80</v>
      </c>
      <c r="J298" s="23" t="s">
        <v>33</v>
      </c>
      <c r="K298" s="15" t="s">
        <v>246</v>
      </c>
      <c r="L298" s="7"/>
      <c r="M298" s="2"/>
      <c r="N298" s="2"/>
      <c r="O298" s="29">
        <f>(IF(AND(J298&gt;0,J298&lt;=I298),J298,I298)*(L298-M298+N298))</f>
        <v>0</v>
      </c>
      <c r="P298" s="12"/>
      <c r="Q298" s="2"/>
      <c r="R298" s="2"/>
    </row>
    <row r="299" spans="1:18" ht="33.75">
      <c r="A299">
        <v>13</v>
      </c>
      <c r="B299">
        <v>11</v>
      </c>
      <c r="C299">
        <v>2021</v>
      </c>
      <c r="D299">
        <v>283</v>
      </c>
      <c r="G299" s="15">
        <v>283</v>
      </c>
      <c r="H299" s="20" t="s">
        <v>222</v>
      </c>
      <c r="I299" s="23">
        <v>600</v>
      </c>
      <c r="J299" s="23" t="s">
        <v>33</v>
      </c>
      <c r="K299" s="15" t="s">
        <v>246</v>
      </c>
      <c r="L299" s="7"/>
      <c r="M299" s="2"/>
      <c r="N299" s="2"/>
      <c r="O299" s="29">
        <f>(IF(AND(J299&gt;0,J299&lt;=I299),J299,I299)*(L299-M299+N299))</f>
        <v>0</v>
      </c>
      <c r="P299" s="12"/>
      <c r="Q299" s="2"/>
      <c r="R299" s="2"/>
    </row>
    <row r="300" spans="1:18" ht="135">
      <c r="A300">
        <v>13</v>
      </c>
      <c r="B300">
        <v>11</v>
      </c>
      <c r="C300">
        <v>2021</v>
      </c>
      <c r="D300">
        <v>284</v>
      </c>
      <c r="G300" s="15">
        <v>284</v>
      </c>
      <c r="H300" s="20" t="s">
        <v>223</v>
      </c>
      <c r="I300" s="23">
        <v>45</v>
      </c>
      <c r="J300" s="23" t="s">
        <v>33</v>
      </c>
      <c r="K300" s="15" t="s">
        <v>246</v>
      </c>
      <c r="L300" s="7"/>
      <c r="M300" s="2"/>
      <c r="N300" s="2"/>
      <c r="O300" s="29">
        <f>(IF(AND(J300&gt;0,J300&lt;=I300),J300,I300)*(L300-M300+N300))</f>
        <v>0</v>
      </c>
      <c r="P300" s="12"/>
      <c r="Q300" s="2"/>
      <c r="R300" s="2"/>
    </row>
    <row r="301" spans="1:18" ht="45">
      <c r="A301">
        <v>13</v>
      </c>
      <c r="B301">
        <v>11</v>
      </c>
      <c r="C301">
        <v>2021</v>
      </c>
      <c r="D301">
        <v>285</v>
      </c>
      <c r="G301" s="15">
        <v>285</v>
      </c>
      <c r="H301" s="20" t="s">
        <v>225</v>
      </c>
      <c r="I301" s="23">
        <v>7</v>
      </c>
      <c r="J301" s="23" t="s">
        <v>30</v>
      </c>
      <c r="K301" s="15" t="s">
        <v>246</v>
      </c>
      <c r="L301" s="7"/>
      <c r="M301" s="2"/>
      <c r="N301" s="2"/>
      <c r="O301" s="29">
        <f>(IF(AND(J301&gt;0,J301&lt;=I301),J301,I301)*(L301-M301+N301))</f>
        <v>0</v>
      </c>
      <c r="P301" s="12"/>
      <c r="Q301" s="2"/>
      <c r="R301" s="2"/>
    </row>
    <row r="302" spans="1:18" ht="45">
      <c r="A302">
        <v>13</v>
      </c>
      <c r="B302">
        <v>11</v>
      </c>
      <c r="C302">
        <v>2021</v>
      </c>
      <c r="D302">
        <v>286</v>
      </c>
      <c r="G302" s="15">
        <v>286</v>
      </c>
      <c r="H302" s="20" t="s">
        <v>234</v>
      </c>
      <c r="I302" s="23">
        <v>18</v>
      </c>
      <c r="J302" s="23" t="s">
        <v>33</v>
      </c>
      <c r="K302" s="15" t="s">
        <v>246</v>
      </c>
      <c r="L302" s="7"/>
      <c r="M302" s="2"/>
      <c r="N302" s="2"/>
      <c r="O302" s="29">
        <f>(IF(AND(J302&gt;0,J302&lt;=I302),J302,I302)*(L302-M302+N302))</f>
        <v>0</v>
      </c>
      <c r="P302" s="12"/>
      <c r="Q302" s="2"/>
      <c r="R302" s="2"/>
    </row>
    <row r="303" spans="1:18" ht="33.75">
      <c r="A303">
        <v>13</v>
      </c>
      <c r="B303">
        <v>11</v>
      </c>
      <c r="C303">
        <v>2021</v>
      </c>
      <c r="D303">
        <v>287</v>
      </c>
      <c r="G303" s="15">
        <v>287</v>
      </c>
      <c r="H303" s="20" t="s">
        <v>236</v>
      </c>
      <c r="I303" s="23">
        <v>40</v>
      </c>
      <c r="J303" s="23" t="s">
        <v>33</v>
      </c>
      <c r="K303" s="15" t="s">
        <v>246</v>
      </c>
      <c r="L303" s="7"/>
      <c r="M303" s="2"/>
      <c r="N303" s="2"/>
      <c r="O303" s="29">
        <f>(IF(AND(J303&gt;0,J303&lt;=I303),J303,I303)*(L303-M303+N303))</f>
        <v>0</v>
      </c>
      <c r="P303" s="12"/>
      <c r="Q303" s="2"/>
      <c r="R303" s="2"/>
    </row>
    <row r="304" spans="7:18" ht="15">
      <c r="G304" s="15"/>
      <c r="H304" s="20"/>
      <c r="I304" s="23"/>
      <c r="J304" s="23"/>
      <c r="K304" s="15"/>
      <c r="L304" s="7"/>
      <c r="M304" s="2"/>
      <c r="N304" s="2"/>
      <c r="O304" s="9"/>
      <c r="P304" s="12"/>
      <c r="Q304" s="2"/>
      <c r="R304" s="2"/>
    </row>
    <row r="305" spans="8:15" ht="15">
      <c r="H305" s="16"/>
      <c r="L305" s="31" t="s">
        <v>247</v>
      </c>
      <c r="N305" s="32"/>
      <c r="O305" s="33">
        <f>SUM(O10:O303)</f>
        <v>0</v>
      </c>
    </row>
    <row r="306" ht="15.75" thickBot="1">
      <c r="H306" s="16"/>
    </row>
    <row r="307" spans="8:16" ht="15">
      <c r="H307" s="16"/>
      <c r="N307" s="38"/>
      <c r="O307" s="41"/>
      <c r="P307" s="42" t="s">
        <v>252</v>
      </c>
    </row>
    <row r="308" spans="8:16" ht="15">
      <c r="H308" s="16" t="s">
        <v>248</v>
      </c>
      <c r="I308" s="36"/>
      <c r="N308" s="38"/>
      <c r="O308" s="40"/>
      <c r="P308" s="39"/>
    </row>
    <row r="309" spans="8:16" ht="15">
      <c r="H309" s="16" t="s">
        <v>249</v>
      </c>
      <c r="I309" s="36"/>
      <c r="N309" s="38"/>
      <c r="O309" s="40"/>
      <c r="P309" s="39"/>
    </row>
    <row r="310" spans="8:16" ht="15">
      <c r="H310" s="16" t="s">
        <v>250</v>
      </c>
      <c r="I310" s="4"/>
      <c r="N310" s="38"/>
      <c r="O310" s="40"/>
      <c r="P310" s="39"/>
    </row>
    <row r="311" spans="8:16" ht="15">
      <c r="H311" s="16" t="s">
        <v>251</v>
      </c>
      <c r="I311" s="36"/>
      <c r="N311" s="38"/>
      <c r="O311" s="40"/>
      <c r="P311" s="39"/>
    </row>
    <row r="312" spans="8:16" ht="15">
      <c r="H312" s="16"/>
      <c r="I312" s="37"/>
      <c r="N312" s="38"/>
      <c r="O312" s="40"/>
      <c r="P312" s="39"/>
    </row>
    <row r="313" spans="8:16" ht="15">
      <c r="H313" s="16"/>
      <c r="I313" s="4"/>
      <c r="N313" s="38"/>
      <c r="O313" s="40"/>
      <c r="P313" s="39"/>
    </row>
    <row r="314" spans="8:16" ht="15">
      <c r="H314" s="16"/>
      <c r="I314" s="4"/>
      <c r="N314" s="38"/>
      <c r="O314" s="40"/>
      <c r="P314" s="39"/>
    </row>
    <row r="315" spans="14:16" ht="15">
      <c r="N315" s="38"/>
      <c r="O315" s="40"/>
      <c r="P315" s="39"/>
    </row>
    <row r="316" spans="14:16" ht="15.75" thickBot="1">
      <c r="N316" s="38"/>
      <c r="O316" s="43"/>
      <c r="P316" s="44" t="s">
        <v>253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2021-08-09T11:44:27Z</dcterms:created>
  <dcterms:modified xsi:type="dcterms:W3CDTF">2021-08-09T11:44:42Z</dcterms:modified>
  <cp:category/>
  <cp:version/>
  <cp:contentType/>
  <cp:contentStatus/>
</cp:coreProperties>
</file>