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8595" windowHeight="7230" activeTab="0"/>
  </bookViews>
  <sheets>
    <sheet name="Plan1" sheetId="1" r:id="rId1"/>
  </sheets>
  <definedNames/>
  <calcPr fullCalcOnLoad="1"/>
</workbook>
</file>

<file path=xl/sharedStrings.xml><?xml version="1.0" encoding="utf-8"?>
<sst xmlns="http://schemas.openxmlformats.org/spreadsheetml/2006/main" count="230" uniqueCount="100">
  <si>
    <t>PREFEITURA MUNICIPAL DE LUCELIA
CNPJ: 44.919.918/0001-04</t>
  </si>
  <si>
    <t>PP</t>
  </si>
  <si>
    <t>R</t>
  </si>
  <si>
    <t>DIGITAÇÃO ELETRÔNICA DA PROPOSTA</t>
  </si>
  <si>
    <t>PREGÃO PRESENCIAL</t>
  </si>
  <si>
    <t>SEQUENCIA: 16</t>
  </si>
  <si>
    <t>Data Abertura: 18/10/2021 Hrs: 09:00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</si>
  <si>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</si>
  <si>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</si>
  <si>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</si>
  <si>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</si>
  <si>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</si>
  <si>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</si>
  <si>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</si>
  <si>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</si>
  <si>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</si>
  <si>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</si>
  <si>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</si>
  <si>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</si>
  <si>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</si>
  <si>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</si>
  <si>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</si>
  <si>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</si>
  <si>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</si>
  <si>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Complemento alimentar lácteo para adolescente, adulto e idoso enriquecido com no mínimo 27 vitaminas e minerais. Não contém glúten. Na embalagem de fabricação deverá conter o nº do lote, e data de validade, sendo o prazo de validade 75% do total do prazo de validade do produto. Aprovado pela ANVISA.</t>
  </si>
  <si>
    <t>LTA</t>
  </si>
  <si>
    <t>Aberta</t>
  </si>
  <si>
    <t>Nutrição em pó completa e balanceada com 28 vitaminas e minerais, para alimentação via oral ou enteral. Normocalórica em sua diluição padrão, alcançando até 1.5Kcal/ml, normoprotéica com no mínimo 80% de proteína animal. Presença de fibras prebiótica (FOS). Isenta de glúten. Sabores variados. Diluição instantânea sem necessidade de mixer ou liquidificador. Embalagem de 850g. Na embalagem de fabricação deverá conter o nº do lote, e data de validade, sendo o prazo de validade 75% do total do prazo de validade do produto. Aprovado pela ANVISA.</t>
  </si>
  <si>
    <t>Fórmula enteral em pó 100% a base de proteína do soro do leite Nutricionalmente completa e normocalorica, normoproteica na diluição padrão, sem fibras. Não deve necessitar de mix ou liquidificador. Apresentação lata de 400g. Na embalagem de fabricação deverá conter o nº do lote, e data de validade, sendo o prazo de validade 75% do total do prazo de validade do produto. Aprovado pela ANVISA.</t>
  </si>
  <si>
    <t>Suplemento alimentar para adultos e adolescentes, ideal para a reeducação alimentar com 25 vitaminas e minerais, hiperproteico com sabores variados. Isento de sacarose. Apresentação lata de 400g. Na embalagem de fabricação deverá conter o nº do lote, e data de validade, sendo o prazo de validade 75% do total do prazo de validade do produto. Aprovado pela ANVISA.</t>
  </si>
  <si>
    <t>Nutrição via oral ou enteral em pó, completa e balanceada, para pacientes portadores de diabetes e tolerância anormal à glicose, normocalórica na sua diluição padrão, hiperproteica, contendo uma única mistura de carboidratos de liberação lenta com fibras como: FOS. Isenta de sacarose e glúten. Sabor baunilha. Embalagem de 850g. Na embalagem de fabricação deverá conter o nº do lote, e data de validade, sendo o prazo de validade 75% do total do prazo de validade do produto. Aprovado pela ANVISA.</t>
  </si>
  <si>
    <t>Fórmula alimentar em pó, com apresentação de 1.0 cal/ml, nutricionalmente completa, normocalórica, normoproteica, normolipídica, hipossódica, à base de proteína isolada de soja, rica em isoflavonas, enriquecida com o exclusivo MF6 (60% fibras solúveis e 40% fibras insolúveis). Isenta de sacarose, lactose e glúten. Para consumo via enteral. Composição nutricional: 14% de proteínas (75% proteína isolada soja e 25% caseinato de cálcio); 55% de carboidratos (100% maltodextrina); 31% de lipídios (26% óleo de milho, 59% óleo de canola e 15% triglicerídeo de cadeia média). Não deve necessitar de mixer ou liquidificador. Apresentação lata de 800g. Na embalagem de fabricação deverá conter o nº do lote, e data de validade, sendo o prazo de validade 75% do total do prazo de validade do produto. Aprovado pela ANVISA.</t>
  </si>
  <si>
    <t>Fórmula enteral em pó nutricionalmente completo com mix de proteínas animal e de soja, normocalórica e normoproteica na diluição padrão. Sem fibras. Hipossódica, não deve necessitar de mix ou liquidificador. Apresentação lata de 800g. Na embalagem de fabricação deverá conter o nº do lote, e data de validade, sendo o prazo de validade 75% do total do prazo de validade do produto. Aprovado pela ANVISA</t>
  </si>
  <si>
    <t>Dieta líquida, estéril, completa e balanceada, normocalórica com 1,2kcal/ml, normoproteica, teor lipídico de acordo com AHA 2009, com fibras (10g/l) e FOS (8g/l), totalizando 18g/l. Suplementada com oligo elementos, beta-caroteno, cálcio, taurina e carnitina. Para recuperação rápida da flora bacteriana, na nutrição enteral prolongada, na obstipação ou diarreia. Isenta de sacarose, glúten e lactose. Apresentação frasco sistema fechado de 1000ml. Na embalagem de fabricação deverá conter o nº do lote, e data de validade  do produto. Aprovado pela ANVISA.</t>
  </si>
  <si>
    <t>LT</t>
  </si>
  <si>
    <t>Dieta líquida, estéril, completa e balanceada, hipercalórica (1,5Kcal/ml), normoproteica (17% do VET - 64g/L), isotônica, teor lipídico de acordo com AHA, 2009, com fibras (12g/l) e FOS (10g/l), totalizando 22g/l, estando de acordo com as recomendações da ADA, 2002. Volume médio de 600ml para atingir 100% IDR para vitaminas e minerais. Suplementada com Oligoelementos, Beta-caroteno, Cálcio, Taurina e carnitina. Para restrição de volume, recuperação rápida da flora bacteriana, na nutrição enteral prolongada, na obstipação ou diarreia. Isentade sacarose, glúten e lactose. Apresentação frasco sistema fechado de 1000ml. Na embalagem de fabricação deverá conter o nº do lote, e data de validade do produto. Aprovado pela ANVISA.</t>
  </si>
  <si>
    <t xml:space="preserve">Fórmula hipercalórica, Hiperproteica, Nutricionalmente completa. Possui perfil lipídico de acordo com a ADA e AHA, corantes e aromas naturais e presença do edulcorante sucralose. Podendo ser usado via oral ou enteral. Isento de sacarose, lactose e glúten. Proteína 17% (60% proteína do soro do leite e 40% caseinato de cálcio e sódio) Carboidrato 58% (100% maltodextrina) Lipídeo 25% (12% óleo de girassol, 79% óleo de canola e 9%. Indicado para Desnutrição, anorexia nervosa, neoplasias, cardiopatias, doenças neurológicas, geriatria, restrição hídrica, pré e pós-operatório. Apresentação tetra pack de 1000ml. Na embalagem de fabricação deverá conter o nº do lote, e data de validade  do produto. Aprovado pela ANVISA.
Marca Nutri Enteral 1.5. De acordo com ação judicial
</t>
  </si>
  <si>
    <t>Fórmula enteral nutricionalmente completa, hipercalórica, com adequado teor proteico, de baixa osmolaridade e enriquecida com mix de carotenoides. Com ácido graxos ômega 3 (DHA e EPA). Com 80% de fibras solúveis e 20% de fibras insolúveis. Dieta hipossódica, isenta de lactose, sacarose e glúten. Apresentação sistema aberto de 1000ml. Na embalagem de fabricação deverá conter o nº do lote, e data de validade do produto. Aprovado pela ANVISA.</t>
  </si>
  <si>
    <t>Fórmula enteral liquida nutricionalmente completa, normocálorica  (1.2kcal/mL), com mais de 16g de  fibras, contendo TCM na composição, com mais de  13% de proteínas. Sem lactose, sacarose e glúten. Apresentação sistema aberto de 1000ml.  Na embalagem de fabricação deverá conter o nº do lote, e data de validade, sendo o prazo de validade 75% do total do prazo de validade do produto. Aprovado pela ANVISA.</t>
  </si>
  <si>
    <t>Fórmula enteral líquida, nutricionalmente completa e balanceada, especificamente formulada para pacientes com diabetes ou com hiperglicemia resultante de estresse metabólico. Normocalórica (1.0 cal/ml), com proteína 100% de origem animal sendo 17% do VET ou 42g/litro, 49% de lipídeos, sendo a maior parte proveniente de gordura monoinsaturada, e 34% de carboidratos modificados de lenta absorção. Presença de fibras (14g/l).Suplementada com M-inositol. Volume médio de 880ml para atingir 100% IDR para vitaminas e minerais. Isenta de sacarose, glúten e lactose. Frasco sistema fechado de 1000ml. Na embalagem de fabricação deverá conter o nº do lote, e data de validade, sendo o prazo de validade 75% do total do prazo de validade do produto. Aprovado pela ANVISA.</t>
  </si>
  <si>
    <t>FR</t>
  </si>
  <si>
    <t>Fórmula padrão enteral ou oral liquida normocalorica e hiperproteica, indicada para pacientes portadores de diabetes e tolerância anormal á glicose. Formulado com carboidratos de lenta absorção que ajuda no controle da glicemia. Isento de lactose, sacarose e glúten. Apresentação 200ml. Na embalagem de fabricação deverá conter o nº do lote, e data de validade, sendo o prazo de validade 75% do total do prazo de validade do produto. Aprovado pela ANVISA.</t>
  </si>
  <si>
    <t>Formula enteral ou oral para paciente renal, em dialise, hipercalorico e hiperproteica, indicado para nefropatas em tratamento dialitico, que requerem dieta alta densidade calorica.  Apresentação 200ml. Na embalagem de fabricação deverá conter o nº do lote, e data de validade, sendo o prazo de validade 75% do total do prazo de validade do produto. Aprovado pela ANVISA.</t>
  </si>
  <si>
    <t>Fórmula enteral e oral liquida hipoproteica, e hipercalórica, para paciente renal em tratamento conservador. Apresentação 200ml. Na embalagem de fabricação deverá conter o nº do lote, e data de validade, sendo o prazo de validade 75% do total do prazo de validade do produto. Aprovado pela ANVISA.</t>
  </si>
  <si>
    <t>UN</t>
  </si>
  <si>
    <t>Fórmula enteral e oral liquida hipoproteica, e hipercalórica, para paciente renal em tratamento conservador. Apresentação tetra pack de 1000ml. Na embalagem de fabricação deverá conter o nº do lote, e data de validade, sendo o prazo de validade 75% do total do prazo de validade do produto. Aprovado pela ANVISA.</t>
  </si>
  <si>
    <t>Terapia nutricional oral desenhada especificamente para cicatrização de úlceras de pressão. Hiperproteica acrescido de arginina ou imunomoduladores para cicatrização de UPP (de 12 a 18%). Densidade calórica 1,25 kcal/ml. Com sacarose. Apresentação 200ml. Na embalagem de fabricação deverá conter o nº do lote, e data de validade, sendo o prazo de validade 75% do total do prazo de validade do produto. Aprovado pela ANVISA</t>
  </si>
  <si>
    <t>Nutricao indicada para paciente com perda de peso induzida pelo cancer, para situacoes metabolicas especiais para nutricao enteral ou oral formulado com arginina, nucleotideos e acidos graxos omega 3, ou com risco para estas condições. Sabores variados.  Apresentação 200ml. Na embalagem de fabricação deverá conter o nº do lote, e data de validade, sendo o prazo de validade 75% do total do prazo de validade do produto. Aprovado pela ANVISA</t>
  </si>
  <si>
    <t>Fórmula nutricional via oral ou enteral, completa e balanceada com maior aporte de nutrientes para o auxílio na recuperação de carências nutricionais. Hipercalórica, Hiperproteica, contendo exclusivo nutriente HMB para pessoas que precisam de rápida recuperação muscular. Frasco de 220 ml. Na embalagem de fabricação deverá conter o nº do lote, e data de validade, sendo o prazo de validade 75% do total do prazo de validade do produto. Aprovado pela ANVISA.</t>
  </si>
  <si>
    <t>Terapia nutricional oral, hipercalorica (1.5 kcal/ml), rica em vitaminas e minerais e com excelente perfil lipidico. Sabores variados. Apresentação 200ml. Na embalagem de fabricação deverá conter o nº do lote, e data de validade, sendo o prazo de validade 75% do total do prazo de validade do produto. Aprovado pela ANVISA.</t>
  </si>
  <si>
    <t>Suplemento Hiperproteica e hipercalórico possui FOS em sua formulação, com baixo teor de lipídeos e enriquecido com EPA. Isento de lactose e glúten. Indicado para paciente com perda de peso induzida pelo câncer ou com risco para estas condições. Apresentação embalagem de 200 ml. Na embalagem de fabricação deverá conter o nº do lote, e data de validade, sendo o prazo de validade 75% do total do prazo de validade do produto. Aprovado ANVISA. (apresentação em frasco)</t>
  </si>
  <si>
    <t>Nutrição oral Hiperproteica. 20 gramas de proteínas/embalagem e
Hipercalórica. 300 kcal/embalagem com aporte de proteínas de alto valor biológico. Rica em vitaminas e minerais e com excelente perfil lipídico. Isenta de glúten. Apresentação embalagem de 200ml. Na embalagem de fabricação deverá conter o nº do lote, e data de validade, sendo o prazo de validade 75% do total do prazo de validade do produto. Aprovado pela ANVISA.</t>
  </si>
  <si>
    <t>Terapia nutricional oral nutricionalmente completa, hipercalórica (a partir de 2,0kcal/mL), hiperproteica e normolipídica. Apresentação embalagem de 125ml a 200ml.
Na embalagem de fabricação deverá conter o nº do lote, e data de validade, sendo o prazo de validade 75% do total do prazo de validade do produto. Aprovado pela ANVISA.</t>
  </si>
  <si>
    <t>Nutrição enteral em pó, hipercalórica, adicionada aminoácidos de cadeia ramificada e baixo teor de aminoácidos aromáticos, permitindo um melhor manejo da encefalopatia hepática e favorecendo a síntese proteica. Isenta de sacarose e lactose. NÃO CONTÉM GLÚTEN. Apresentação lata a partir de 300g. Na embalagem de fabricação deverá conter o nº do lote, e data de validade, sendo o prazo de validade 75% do total do prazo de validade do produto. Aprovado pela ANVISA.</t>
  </si>
  <si>
    <t>Módulo de maltodextrina, de excelente digestibilidade e solubilidade. Apresentação lata de 400g. Na embalagem de fabricação deverá conter o nº do lote, e data de validade, sendo o prazo de validade 75% do total do prazo de validade do produto. Aprovado pela ANVISA.</t>
  </si>
  <si>
    <t>Módulo de proteina de alto valor biologico (pavb) 100% isolado do soro do leite, de otima digestibilidade e versatilidade para uso enteral e/ou oral. Que não necessite de mix nem liquidificador, de fácil dissolução. Apresentação de 250g. Na embalagem de fabricação deverá conter o nº do lote, e data de validade, sendo o prazo de validade 75% do total do prazo de validade do produto. Aprovado pela ANVISA.</t>
  </si>
  <si>
    <t>Fórmula enteral ou oral, nutricionalmente completa e normocalórica, hiperproteica hipercalorica em pó. Fonte de vitaminas e minerais com excelente perfil lipidico. Versatil, pois permite duas diluições (1.0kcal/ml e 1.5 kcal/ml). Apresentação sem sabor e com sabor e isenta de sacarose e pode ser adicionada a preparações salgadas ou doces. Maior flexibilidade de uso e maior adesão ao tratamento. Que não necessite de mix nem liquidificador, de fácil dissolução. Apresentação lata de 800g.   Na embalagem de fabricação deverá conter o nº do lote, e data de validade, sendo o prazo de validade 75% do total do prazo de validade do produto. Aprovado pela ANVISA.</t>
  </si>
  <si>
    <t>Fórmula enteral e oral a base de peptideos para recuperação nutricional de pacientes em situações metabolicas especiais, como disturbios digestivos absortivos. Isenta de gluten, colesterol e lactose, com proteina de alta qualidade. Densidade Calorica: 1,0 CAL/ml Proteinas: 16% (100% proteina do soro do leite hidrolizada) Carboidratos: 49% (74% polissacarideos, 26% sacarose) Gorduras: 35% (77% TCM, 23% oleo de soja, 6%lecitina de soja) Osmolalidade 375mOsm/kg de água.  Boa palatabilidade e dissolução Apresentação lata 400g. Na embalagem de fabricação deverá conter o nº do lote, e data de validade, sendo o prazo de validade 75% do total do prazo de validade do produto. Aprovado pela ANVISA.</t>
  </si>
  <si>
    <t>Espessante a base de goma xantana, indicado na disfagia e dificuldade de deglutição. Apresentação lata de 125 a 300g. Sem sabor. Na embalagem de fabricação deverá conter o nº do lote, e data de validade, sendo o prazo de validade 75% do total do prazo de validade do produto. Aprovado pela ANVISA.</t>
  </si>
  <si>
    <t>Modulo de fibras alimentares soluveis e/ou insoluveis, sem sabor, auxiliando no bom funcionamento intestinal e contribuindo para o equilibrio da flora intestinal. Não contem gluten. Apresentação lata a partir de 300g. Na embalagem de fabricação deverá conter o nº do lote, e data de validade, sendo o prazo de validade 75% do total do prazo de validade do produto. Aprovado pela ANVISA</t>
  </si>
  <si>
    <t>Fórmula enteral e oral em pó para recuperação nutricional de crianças debilitadas 1 a 10 anos sem problemas de absorção. Normocalorico e normoproteico, com fibras (FOS), DHA e ARA. Apresentação lata com 850g. Sabores variados. Sem glúten e lactose. Na embalagem de fabricação deverá conter o nº do lote, e data de validade, sendo o prazo de validade 75% do total do prazo de validade do produto. Aprovado pela ANVISA. Pediasure marca Abbott. Conforme determinação da Secretaria Municipal de Saúde (Prescrição Médica).</t>
  </si>
  <si>
    <t>Fórmula enteral e oral para crianças a partir de 1 a 10 anos de idade. Normocalórica e normoproteica, contendo baixos níveis da lactose, acrescido de TCM, para promover crescimento saudável, sem fibras. Apresentação lata 400g. Na embalagem de fabricação deverá conter o nº do lote, e data de validade, sendo o prazo de validade 75% do total do prazo de validade do produto. Aprovado pela ANVISA.</t>
  </si>
  <si>
    <t>Suplemento nutricional para crianças, rico em energia, vitaminas e minerais. Contem tambem proteinas e acidos graxos omegas 3 e 6. Não contem lactose e gluten e pode ser consumido por via oral ou enteral. Sem sabor deverá conter o nº do lote, e data de validade, sendo o prazo de validade 75% do total do prazo de validade do produto. Aprovado pela ANVISA. Apresentação lata 400g. Na embalagem de fabricação</t>
  </si>
  <si>
    <t>Fórmula completa, normocalórica, normoprotéica, adicionada de fibras. Indicada para crianças a partir de 01 a 12 anos, com risco nutricional ou desnutrição leve. Densidade Calórica (Kcal/ ml) 1.0, Proteína 10%, Carboidrato 50%, Lipídio 40%, Proteína Concentrada do soro do Leite 80% e caseína 20%, Maltodextrina ( 100%), Óleo de Canola (74%), Óleo de Peixe (6%), TCM (20%), 8 g/ l/ Inulina (60%), Celulose Microcristalina ( 35%) , Fibra de Trigo (5%), Sódio(mg/l) 540, Nutrientes Especiais: -Caroteno, Colina, Taurina, Carnitina e Mio-Inositol., Osmolaridade ( mOsm/l) 220. Apresentação EasyBag de 500 ml Na embalagem de fabricação deverá conter o nº do lote, e data de validade  do produto. Aprovado pela ANVISA</t>
  </si>
  <si>
    <t xml:space="preserve">EAZY </t>
  </si>
  <si>
    <t>Complemento alimentar lácteo para crianças de 4 a 6 anos. Fornecem carboidratos, proteínas e todos os nutrientes necessários para complementar à alimentação diária, além de l - carnitina, colina e inositol. Enriquecido com no mínimo 27 vitaminas e minerais. Não contém glúten. Apresentação lata a partir de 350g. Na embalagem de fabricação deverá conter o nº do lote, e data de validade, sendo o prazo de validade 75% do total do prazo de validade do produto. Aprovado pela ANVISA.</t>
  </si>
  <si>
    <t>Formula Infantil de primeira infância para lactentes de  0 a  6 meses de idade. Adicionada de prebióticos, contendo DHA e ARA. Apresentação lata de 800g. Na embalagem de fabricação deverá conter o nº do lote, e data de validade, sendo o prazo de validade 75% do total do prazo de validade do produto. Aprovado pela ANVISA.</t>
  </si>
  <si>
    <t>Formula Infantil de seguimento para lactentes acima de 6 meses de idade. Adicionada de prebióticos, contendo FOS, DHA e ARA. Apresentação lata de 800g. Na embalagem de fabricação deverá conter o nº do lote, e data de validade, sendo o prazo de validade 75% do total do prazo de validade do produto. Aprovado pela ANVISA.</t>
  </si>
  <si>
    <t>Fórmula Infantil de Seguimento para Lactentes a partir dos 10 meses de vida. Com DHA, ARA, nucleotídeos e prebióticos. Leite em pó parcialmente desnatado. Apresentação lata 800g. Na embalagem de fabricação deverá conter o nº do lote, e data de validade, sendo o prazo de validade 75% do total do prazo de validade do produto. Aprovado pela ANVISA.</t>
  </si>
  <si>
    <t>Nutrição adequada para o crescimento e desenvolvimento do lactente. Relação proteína do soro/caseína de 70/30, proporcionando melhor digestibilidade. Perfil de aminoácidos adequado para o recém-nascido de baixo peso evitando distúrbios metabólicos. Nutrientes de fácil absorção (TCM, maltodextrina), contribuindo para o ganho de peso do lactente. Adicionado de LC PUFAS. Não Contém Glúten. Apresentação lata de 400 gramas. Na embalagem de fabricação deverá conter o nº do lote, e data de validade, sendo o prazo de validade 75% do total do prazo de validade do produto. Aprovado pela ANVISA</t>
  </si>
  <si>
    <t>Formula infantil para lactentes de 0 a 12 meses, com eficacia comprovada na redução dos episodios de regurgitação. Apresentação lata 800g. Na embalagem de fabricação deverá conter o nº do lote, e data de validade, sendo o prazo de validade 75% do total do prazo de validade do produto. Aprovado pela ANVISA.</t>
  </si>
  <si>
    <t>Formula infantil especial isenta de lactose, a base de leite de vaca, para crianças de 0 a 12 meses. Apresentação lata 400g. Na embalagem de fabricação deverá conter o nº do lote, e data de validade, sendo o prazo de validade 75% do total do prazo de validade do produto. Aprovado pela ANVISA.</t>
  </si>
  <si>
    <t>Fórmula infantil especial, segurança na substituição da proteína animal. 100%, proteína isolada de soja. Indicado nos casos de alergia à proteína do leite de vaca. Indicado a partir 06 meses de vida, sem comprometimento do trato gastrintestinal.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Apresentação lata de 400 gramas. Na embalagem de fabricação deverá conter o nº do lote, e data de validade, sendo o prazo de validade 75% do total do prazo de validade do produto. Aprovado pela ANVISA.</t>
  </si>
  <si>
    <t>Formula infantil em pó, a base de proteina do soro de leite 100% proteína extensamente hidrolisada do soro do leite, com restrição de lactose, adicionada de Prebioticos. Contem LCPUFAs (DHA e ARA) e nucleotideos. Apresentação lata 400g. Na embalagem de fabricação deverá conter o nº do lote, e data de validade, sendo o prazo de validade 75% do total do prazo de validade do produto. Aprovado pela ANVISA.</t>
  </si>
  <si>
    <t>Fórmula infantil a base de proteína hidrolisada de arroz, desde o nascimento até os 36 meses de idade, como a única fonte de nutrientes durante os primeiros 6 meses .Apresentação lata 400g. Na embalagem de fabricação deverá conter o nº do lote, e data de validade, sendo o prazo de validade 75% do total do prazo de validade do produto. Aprovado pela ANVISA.</t>
  </si>
  <si>
    <t xml:space="preserve">Fórmula infantil para lactentes de seguimento a base de aminoacidos não alergenicos, elementar e nutricionalmente completa, adicionada de carboidratos, gorduras, vitaminas, minerais e oligoelementos. Isenta de lactose, galactose, sacarose, frutose e gluten. Apresentação lata de 400g. Na embalagem de fabricação deverá conter o nº do lote, e data de validade, sendo o prazo de validade 75% do total do prazo de validade do produto. Aprovado pela ANVISA.
Marca Neocate LCP. De acordo com ação judicial. 
</t>
  </si>
  <si>
    <t xml:space="preserve">Alimento em Pó, feito a base de Proteina isolada de soja, oleo de palma, açúcar, xarope de milho, calcio, maltodextrina, sal, vitamina C, vitaminas B5, B2, A, zinco, ferro, vitamina D, iodo, acido folico e vitamina B12, emulsificante lecitina de soja. Apresentação lata de 400g. Na embalagem de fabricação deverá conter o nº do lote, e data de validade, sendo o prazo de validade 75% do total do prazo de validade do produto. Aprovado pela ANVISA. Marca Supra Soy Original. De acordo com ação judicial.
</t>
  </si>
  <si>
    <t xml:space="preserve">Alimento à base de aminoácidos livres para situações metabólicas especiais para nutrição enteral/oral. Sabor baunilha, formulado para portadores de alergias às proteínas do leite de vaca, com fibras. Apresentação lata de 400g. Na embalagem de fabricação deverá conter o nº do lote, e data de validade, sendo o prazo de validade 75% do total do prazo de validade do produto. Aprovado pela ANVISA. Marca NEOFORTE. De acordo com ação judicial.
</t>
  </si>
  <si>
    <t>Dieta à base de aminoácidos não alergênicos, elementar e nutricionalmente completa, adicionada de carboidratos, gorduras, vitaminas, minerais e oligoelementos. Isenta de lactose, galactose, sacarose, frutose e glúten.
A proteína é originada em aminoácidos essenciais e não-essenciais obtidos sinteticamente, ou seja, não é derivada de uma proteína íntegra. Trata-se da mesma fonte de aminoácidos usada na fórmula. O perfil de aminoácidos é similar ao de proteínas de alto valor biológico, contribuindo para o crescimento e desenvolvimento das crianças. O carboidrato é a maltodextrina, originada de xarope de glicose extraído por hidrólise enzimática do amido de milho. Tem a vantagem de apresentar menos osmolalidade que a sacarose (açúcar) e excelente tolerabilidade, mesmo em casos de má absorção grave. Contém maior concentração de maltodextrina (15gr/100ml), tornando seu sabor levemente adocicado e contribuindo para melhor aceitação do produto. A gordura de contém uma mistura de óleos de côco, açafrão e canola, sendo 35% na forma de triglicérides de cadeia média e 65% de triglicérides de cadeia longa. Os óleos usados na formulação são altamente refinados e exclusivos de origem vegetal, para eliminar o risco de contaminação com proteína residual, o que poderia ser alergênico para crianças muito sensíveis. Os TCM tem digestão, absorção e metabolismo diferentes em muitos aspectos daqueles dos TCL. Isso traz uma série de vantagens para o uso em pacientes com má absorção. As vitaminas, minerais e oligoelementos de tem de atender às necessidades de crianças de 01 a 10 anos.
Indicada para crianças de 01 a 10 anos de idade que tenham: 
* Alergias alimentares à proteína animal e soja, principalmente em reações como: esofagite ou gastroenteropatia eosinofílicas e dermatite atópica, entre outras.   
* Doenças que acarretam má absorção intestinal 
* Transição de nutrição parenteral para enteral. Apresentação lata 400g. Aprovado</t>
  </si>
  <si>
    <t>Dieta cetogênica, suplemento com baixo índice de carboidratos, contendo 04 g de gordura para cada 1 g de carboidrato + proteínas e é adicionado de todas as vitaminas e minerais em quantidades balanceadas. Pode ser administrado por via oral e/ou através de sonda nasoenteral, gastrostomia ou jejunostomia. Não contém Glúten. Indicado para crianças a partir de 03 anos. Crianças portadoras de epilepsia refratária. Apresentação lata de 300g. Na embalagem de fabricação deverá conter o nº do lote, e data de validade do produto. Aprovado pela ANVISA.</t>
  </si>
  <si>
    <t>Formula infantil e de seguimento para lactentes, hipercalorica, nutricionalmente completa, com maior concentração de nutrientes como proteinas, vitaminas e minerais que as formulas infantis de rotina, alem de ser suplementada com LCPufas (ARA e DHA), Prebioticos, (GOS/FOS) e nucleotideos. Apresentação lata de 400g. Na embalagem de fabricação deverá conter o nº do lote, e data de validade, sendo o prazo de validade 75% do total do prazo de validade do produto. Aprovado pela ANVISA.</t>
  </si>
  <si>
    <t>Fórmula infantil com ferro para lactentes de 0 a 12 meses de idade com sintomas de intolerância gastrointestinal leve: cólicas, distensão abdominal, gases, constipação, irritabilidade e choro. Sua fórmula cientificamente completa contém ácidos graxos de cadeia longa como DHA e ARA, para favorecer o desenvolvimento mental e visual dos lactentes. Não Contém Glúten. Contém DHA e ARA em quantidade e proporção recomendada pela FAO/OMS.
Características: Contém 20% de lactose de uma fórmula de partida; Proteína parcialmente hidrolisada, facilitando a digestão e absorção proteica. Apresentação lata de 800g. Na embalagem de fabricação deverá conter o nº do lote, e data de validade, sendo o prazo de validade 75% do total do prazo de validade do produto. Aprovado pela ANVISA.</t>
  </si>
  <si>
    <t>Fórmula infantil hipoalergênica para lactentes. Contém DHA &amp; ARA e nucleotídeos. NÃO CONTÉM GLÚTEN. Apresentação lata de 800 gramas. Na embalagem de fabricação deverá conter o nº do lote, e data de validade, sendo o prazo de validade 75% do total do prazo de validade do produto. Aprovado pela ANVISA.</t>
  </si>
  <si>
    <t>Bebida orgânica em pó à base de arroz sem lactose, sem glúten e sem adição de açúcares, contendo apenas os açúcares próprios dos ingredientes.  Apresentação lata 300 gramas. Na embalagem de fabricação deverá conter o nº do lote, e data de validade, sendo o prazo de validade 75% do total do prazo de validade do produto. Aprovado pela ANVISA.</t>
  </si>
  <si>
    <t>Composto lácteo com óleos vegetais e fibras (0,8g/100ml de GOS e FOS), presença de DHA e ômega-3. Fonte de cálcio, ferro e zinco. Rico em vitaminas D e C. Que atenda as recomendações da legislação brasileira. Apresentação lata 800 gramas. Na embalagem de fabricação deverá conter o nº do lote, e data de validade, sendo o prazo de validade 75% do total do prazo de validade do produto. Aprovado pela ANVISA.</t>
  </si>
  <si>
    <t>Módulo de L-Glutamina para nutrição enteral ou oral. Apresentação caixa com 30 sachês de 5 gramas cada. Na embalagem de fabricação deverá conter o nº do lote, e data de validade, sendo o prazo de validade 75% do total do prazo de validade do produto.  Aprovado pela ANVISA.</t>
  </si>
  <si>
    <t>CX</t>
  </si>
  <si>
    <t>Suplemento nutricional oral em pó normocalórico 1.0kcal/ml, hiperproteico 25g de proteína, enriquecido com vitamina D e cálcio. Apresentação lata 470g. Na embalagem de fabricação deverá conter o nº do lote, e data de validade, sendo o prazo de validade 75% do total do prazo de validade do produto.  Aprovado pela ANVISA.</t>
  </si>
  <si>
    <t>Frasco de nutrição suplementar ou frasco de nutrição enteral fabricado em polietileno atóxico. Tampa de rosca com saída para adaptar ao equipo. Alça de fixação na sua base para pendurar o frasco com travamento. Embalado individualmente. Aprovado pela ANVISA.</t>
  </si>
  <si>
    <t>Equipo de alimentação enteral: Ponta perfurante adaptável com facilidade e segurança em qualquer tipo de frasco, contendo protetor, com conexão universal; Câmara de gotejamento flexível e transparente; Tubo flexível na cor azul em PVC; Regulador de fluxo (pinça rolete) para controle manual de gotejamento com segurança, conector escalonado, contendo protetor.</t>
  </si>
  <si>
    <t>Equipo luer slip  de alimentação enteral: Lanceta perfurante para conexão ao recipiente de solução. Camara flexivel para visualização gotejamento. Extensão em pvc azul(evita conexão com acesso venoso). Controlador de fluxo (gotejamento) tipo pinc?a rolete. Conexão luer para dispositivo de acesso venoso.</t>
  </si>
  <si>
    <t>Fórmula infantil de partida em pó, a base de proteinas lácteas, adicionada de prebióticos 0,8g/100ml de sc gos/lcfos (9:1) e estrutura lipídica composta por LCPUFAS ligados aos fosfolipídios e Acido Palmítico na posição beta 2.</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</si>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</sst>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67.5">
      <c r="A17">
        <v>13</v>
      </c>
      <c r="B17">
        <v>16</v>
      </c>
      <c r="C17">
        <v>2021</v>
      </c>
      <c r="D17">
        <v>1</v>
      </c>
      <c r="G17" s="15">
        <v>1</v>
      </c>
      <c r="H17" s="20" t="s">
        <v>24</v>
      </c>
      <c r="I17" s="23">
        <v>1000</v>
      </c>
      <c r="J17" s="23" t="s">
        <v>25</v>
      </c>
      <c r="K17" s="15" t="s">
        <v>26</v>
      </c>
      <c r="L17" s="7"/>
      <c r="M17" s="2"/>
      <c r="N17" s="2"/>
      <c r="O17" s="29">
        <f>(IF(AND(J17&gt;0,J17&lt;=I17),J17,I17)*(L17-M17+N17))</f>
        <v>0</v>
      </c>
      <c r="P17" s="12"/>
      <c r="Q17" s="2"/>
      <c r="R17" s="2"/>
    </row>
    <row r="18" spans="1:18" ht="123.75">
      <c r="A18">
        <v>13</v>
      </c>
      <c r="B18">
        <v>16</v>
      </c>
      <c r="C18">
        <v>2021</v>
      </c>
      <c r="D18">
        <v>2</v>
      </c>
      <c r="G18" s="15">
        <v>2</v>
      </c>
      <c r="H18" s="20" t="s">
        <v>27</v>
      </c>
      <c r="I18" s="23">
        <v>1900</v>
      </c>
      <c r="J18" s="23" t="s">
        <v>25</v>
      </c>
      <c r="K18" s="15" t="s">
        <v>26</v>
      </c>
      <c r="L18" s="7"/>
      <c r="M18" s="2"/>
      <c r="N18" s="2"/>
      <c r="O18" s="29">
        <f>(IF(AND(J18&gt;0,J18&lt;=I18),J18,I18)*(L18-M18+N18))</f>
        <v>0</v>
      </c>
      <c r="P18" s="12"/>
      <c r="Q18" s="2"/>
      <c r="R18" s="2"/>
    </row>
    <row r="19" spans="1:18" ht="90">
      <c r="A19">
        <v>13</v>
      </c>
      <c r="B19">
        <v>16</v>
      </c>
      <c r="C19">
        <v>2021</v>
      </c>
      <c r="D19">
        <v>3</v>
      </c>
      <c r="G19" s="15">
        <v>3</v>
      </c>
      <c r="H19" s="20" t="s">
        <v>28</v>
      </c>
      <c r="I19" s="23">
        <v>2000</v>
      </c>
      <c r="J19" s="23" t="s">
        <v>25</v>
      </c>
      <c r="K19" s="15" t="s">
        <v>26</v>
      </c>
      <c r="L19" s="7"/>
      <c r="M19" s="2"/>
      <c r="N19" s="2"/>
      <c r="O19" s="29">
        <f>(IF(AND(J19&gt;0,J19&lt;=I19),J19,I19)*(L19-M19+N19))</f>
        <v>0</v>
      </c>
      <c r="P19" s="12"/>
      <c r="Q19" s="2"/>
      <c r="R19" s="2"/>
    </row>
    <row r="20" spans="1:18" ht="78.75">
      <c r="A20">
        <v>13</v>
      </c>
      <c r="B20">
        <v>16</v>
      </c>
      <c r="C20">
        <v>2021</v>
      </c>
      <c r="D20">
        <v>4</v>
      </c>
      <c r="G20" s="15">
        <v>4</v>
      </c>
      <c r="H20" s="20" t="s">
        <v>29</v>
      </c>
      <c r="I20" s="23">
        <v>600</v>
      </c>
      <c r="J20" s="23" t="s">
        <v>25</v>
      </c>
      <c r="K20" s="15" t="s">
        <v>26</v>
      </c>
      <c r="L20" s="7"/>
      <c r="M20" s="2"/>
      <c r="N20" s="2"/>
      <c r="O20" s="29">
        <f>(IF(AND(J20&gt;0,J20&lt;=I20),J20,I20)*(L20-M20+N20))</f>
        <v>0</v>
      </c>
      <c r="P20" s="12"/>
      <c r="Q20" s="2"/>
      <c r="R20" s="2"/>
    </row>
    <row r="21" spans="1:18" ht="112.5">
      <c r="A21">
        <v>13</v>
      </c>
      <c r="B21">
        <v>16</v>
      </c>
      <c r="C21">
        <v>2021</v>
      </c>
      <c r="D21">
        <v>5</v>
      </c>
      <c r="G21" s="15">
        <v>5</v>
      </c>
      <c r="H21" s="20" t="s">
        <v>30</v>
      </c>
      <c r="I21" s="23">
        <v>800</v>
      </c>
      <c r="J21" s="23" t="s">
        <v>25</v>
      </c>
      <c r="K21" s="15" t="s">
        <v>26</v>
      </c>
      <c r="L21" s="7"/>
      <c r="M21" s="2"/>
      <c r="N21" s="2"/>
      <c r="O21" s="29">
        <f>(IF(AND(J21&gt;0,J21&lt;=I21),J21,I21)*(L21-M21+N21))</f>
        <v>0</v>
      </c>
      <c r="P21" s="12"/>
      <c r="Q21" s="2"/>
      <c r="R21" s="2"/>
    </row>
    <row r="22" spans="1:18" ht="180">
      <c r="A22">
        <v>13</v>
      </c>
      <c r="B22">
        <v>16</v>
      </c>
      <c r="C22">
        <v>2021</v>
      </c>
      <c r="D22">
        <v>6</v>
      </c>
      <c r="G22" s="15">
        <v>6</v>
      </c>
      <c r="H22" s="20" t="s">
        <v>31</v>
      </c>
      <c r="I22" s="23">
        <v>3000</v>
      </c>
      <c r="J22" s="23" t="s">
        <v>25</v>
      </c>
      <c r="K22" s="15" t="s">
        <v>26</v>
      </c>
      <c r="L22" s="7"/>
      <c r="M22" s="2"/>
      <c r="N22" s="2"/>
      <c r="O22" s="29">
        <f>(IF(AND(J22&gt;0,J22&lt;=I22),J22,I22)*(L22-M22+N22))</f>
        <v>0</v>
      </c>
      <c r="P22" s="12"/>
      <c r="Q22" s="2"/>
      <c r="R22" s="2"/>
    </row>
    <row r="23" spans="1:18" ht="90">
      <c r="A23">
        <v>13</v>
      </c>
      <c r="B23">
        <v>16</v>
      </c>
      <c r="C23">
        <v>2021</v>
      </c>
      <c r="D23">
        <v>7</v>
      </c>
      <c r="G23" s="15">
        <v>7</v>
      </c>
      <c r="H23" s="20" t="s">
        <v>32</v>
      </c>
      <c r="I23" s="23">
        <v>475</v>
      </c>
      <c r="J23" s="23" t="s">
        <v>25</v>
      </c>
      <c r="K23" s="15" t="s">
        <v>26</v>
      </c>
      <c r="L23" s="7"/>
      <c r="M23" s="2"/>
      <c r="N23" s="2"/>
      <c r="O23" s="29">
        <f>(IF(AND(J23&gt;0,J23&lt;=I23),J23,I23)*(L23-M23+N23))</f>
        <v>0</v>
      </c>
      <c r="P23" s="12"/>
      <c r="Q23" s="2"/>
      <c r="R23" s="2"/>
    </row>
    <row r="24" spans="1:18" ht="123.75">
      <c r="A24">
        <v>13</v>
      </c>
      <c r="B24">
        <v>16</v>
      </c>
      <c r="C24">
        <v>2021</v>
      </c>
      <c r="D24">
        <v>8</v>
      </c>
      <c r="G24" s="15">
        <v>8</v>
      </c>
      <c r="H24" s="20" t="s">
        <v>33</v>
      </c>
      <c r="I24" s="23">
        <v>1600</v>
      </c>
      <c r="J24" s="23" t="s">
        <v>34</v>
      </c>
      <c r="K24" s="15" t="s">
        <v>26</v>
      </c>
      <c r="L24" s="7"/>
      <c r="M24" s="2"/>
      <c r="N24" s="2"/>
      <c r="O24" s="29">
        <f>(IF(AND(J24&gt;0,J24&lt;=I24),J24,I24)*(L24-M24+N24))</f>
        <v>0</v>
      </c>
      <c r="P24" s="12"/>
      <c r="Q24" s="2"/>
      <c r="R24" s="2"/>
    </row>
    <row r="25" spans="1:18" ht="157.5">
      <c r="A25">
        <v>13</v>
      </c>
      <c r="B25">
        <v>16</v>
      </c>
      <c r="C25">
        <v>2021</v>
      </c>
      <c r="D25">
        <v>9</v>
      </c>
      <c r="G25" s="15">
        <v>9</v>
      </c>
      <c r="H25" s="20" t="s">
        <v>35</v>
      </c>
      <c r="I25" s="23">
        <v>1520</v>
      </c>
      <c r="J25" s="23" t="s">
        <v>34</v>
      </c>
      <c r="K25" s="15" t="s">
        <v>26</v>
      </c>
      <c r="L25" s="7"/>
      <c r="M25" s="2"/>
      <c r="N25" s="2"/>
      <c r="O25" s="29">
        <f>(IF(AND(J25&gt;0,J25&lt;=I25),J25,I25)*(L25-M25+N25))</f>
        <v>0</v>
      </c>
      <c r="P25" s="12"/>
      <c r="Q25" s="2"/>
      <c r="R25" s="2"/>
    </row>
    <row r="26" spans="1:18" ht="180">
      <c r="A26">
        <v>13</v>
      </c>
      <c r="B26">
        <v>16</v>
      </c>
      <c r="C26">
        <v>2021</v>
      </c>
      <c r="D26">
        <v>10</v>
      </c>
      <c r="G26" s="15">
        <v>10</v>
      </c>
      <c r="H26" s="20" t="s">
        <v>36</v>
      </c>
      <c r="I26" s="23">
        <v>600</v>
      </c>
      <c r="J26" s="23" t="s">
        <v>34</v>
      </c>
      <c r="K26" s="15" t="s">
        <v>26</v>
      </c>
      <c r="L26" s="7"/>
      <c r="M26" s="2"/>
      <c r="N26" s="2"/>
      <c r="O26" s="29">
        <f>(IF(AND(J26&gt;0,J26&lt;=I26),J26,I26)*(L26-M26+N26))</f>
        <v>0</v>
      </c>
      <c r="P26" s="12"/>
      <c r="Q26" s="2"/>
      <c r="R26" s="2"/>
    </row>
    <row r="27" spans="1:18" ht="101.25">
      <c r="A27">
        <v>13</v>
      </c>
      <c r="B27">
        <v>16</v>
      </c>
      <c r="C27">
        <v>2021</v>
      </c>
      <c r="D27">
        <v>11</v>
      </c>
      <c r="G27" s="15">
        <v>11</v>
      </c>
      <c r="H27" s="20" t="s">
        <v>37</v>
      </c>
      <c r="I27" s="23">
        <v>800</v>
      </c>
      <c r="J27" s="23" t="s">
        <v>34</v>
      </c>
      <c r="K27" s="15" t="s">
        <v>26</v>
      </c>
      <c r="L27" s="7"/>
      <c r="M27" s="2"/>
      <c r="N27" s="2"/>
      <c r="O27" s="29">
        <f>(IF(AND(J27&gt;0,J27&lt;=I27),J27,I27)*(L27-M27+N27))</f>
        <v>0</v>
      </c>
      <c r="P27" s="12"/>
      <c r="Q27" s="2"/>
      <c r="R27" s="2"/>
    </row>
    <row r="28" spans="1:18" ht="90">
      <c r="A28">
        <v>13</v>
      </c>
      <c r="B28">
        <v>16</v>
      </c>
      <c r="C28">
        <v>2021</v>
      </c>
      <c r="D28">
        <v>12</v>
      </c>
      <c r="G28" s="15">
        <v>12</v>
      </c>
      <c r="H28" s="20" t="s">
        <v>38</v>
      </c>
      <c r="I28" s="23">
        <v>1500</v>
      </c>
      <c r="J28" s="23" t="s">
        <v>34</v>
      </c>
      <c r="K28" s="15" t="s">
        <v>26</v>
      </c>
      <c r="L28" s="7"/>
      <c r="M28" s="2"/>
      <c r="N28" s="2"/>
      <c r="O28" s="29">
        <f>(IF(AND(J28&gt;0,J28&lt;=I28),J28,I28)*(L28-M28+N28))</f>
        <v>0</v>
      </c>
      <c r="P28" s="12"/>
      <c r="Q28" s="2"/>
      <c r="R28" s="2"/>
    </row>
    <row r="29" spans="1:18" ht="168.75">
      <c r="A29">
        <v>13</v>
      </c>
      <c r="B29">
        <v>16</v>
      </c>
      <c r="C29">
        <v>2021</v>
      </c>
      <c r="D29">
        <v>13</v>
      </c>
      <c r="G29" s="15">
        <v>13</v>
      </c>
      <c r="H29" s="20" t="s">
        <v>39</v>
      </c>
      <c r="I29" s="23">
        <v>1500</v>
      </c>
      <c r="J29" s="23" t="s">
        <v>40</v>
      </c>
      <c r="K29" s="15" t="s">
        <v>26</v>
      </c>
      <c r="L29" s="7"/>
      <c r="M29" s="2"/>
      <c r="N29" s="2"/>
      <c r="O29" s="29">
        <f>(IF(AND(J29&gt;0,J29&lt;=I29),J29,I29)*(L29-M29+N29))</f>
        <v>0</v>
      </c>
      <c r="P29" s="12"/>
      <c r="Q29" s="2"/>
      <c r="R29" s="2"/>
    </row>
    <row r="30" spans="1:18" ht="101.25">
      <c r="A30">
        <v>13</v>
      </c>
      <c r="B30">
        <v>16</v>
      </c>
      <c r="C30">
        <v>2021</v>
      </c>
      <c r="D30">
        <v>14</v>
      </c>
      <c r="G30" s="15">
        <v>14</v>
      </c>
      <c r="H30" s="20" t="s">
        <v>41</v>
      </c>
      <c r="I30" s="23">
        <v>1000</v>
      </c>
      <c r="J30" s="23" t="s">
        <v>40</v>
      </c>
      <c r="K30" s="15" t="s">
        <v>26</v>
      </c>
      <c r="L30" s="7"/>
      <c r="M30" s="2"/>
      <c r="N30" s="2"/>
      <c r="O30" s="29">
        <f>(IF(AND(J30&gt;0,J30&lt;=I30),J30,I30)*(L30-M30+N30))</f>
        <v>0</v>
      </c>
      <c r="P30" s="12"/>
      <c r="Q30" s="2"/>
      <c r="R30" s="2"/>
    </row>
    <row r="31" spans="1:18" ht="78.75">
      <c r="A31">
        <v>13</v>
      </c>
      <c r="B31">
        <v>16</v>
      </c>
      <c r="C31">
        <v>2021</v>
      </c>
      <c r="D31">
        <v>15</v>
      </c>
      <c r="G31" s="15">
        <v>15</v>
      </c>
      <c r="H31" s="20" t="s">
        <v>42</v>
      </c>
      <c r="I31" s="23">
        <v>1000</v>
      </c>
      <c r="J31" s="23" t="s">
        <v>40</v>
      </c>
      <c r="K31" s="15" t="s">
        <v>26</v>
      </c>
      <c r="L31" s="7"/>
      <c r="M31" s="2"/>
      <c r="N31" s="2"/>
      <c r="O31" s="29">
        <f>(IF(AND(J31&gt;0,J31&lt;=I31),J31,I31)*(L31-M31+N31))</f>
        <v>0</v>
      </c>
      <c r="P31" s="12"/>
      <c r="Q31" s="2"/>
      <c r="R31" s="2"/>
    </row>
    <row r="32" spans="1:18" ht="67.5">
      <c r="A32">
        <v>13</v>
      </c>
      <c r="B32">
        <v>16</v>
      </c>
      <c r="C32">
        <v>2021</v>
      </c>
      <c r="D32">
        <v>16</v>
      </c>
      <c r="G32" s="15">
        <v>16</v>
      </c>
      <c r="H32" s="20" t="s">
        <v>43</v>
      </c>
      <c r="I32" s="23">
        <v>700</v>
      </c>
      <c r="J32" s="23" t="s">
        <v>44</v>
      </c>
      <c r="K32" s="15" t="s">
        <v>26</v>
      </c>
      <c r="L32" s="7"/>
      <c r="M32" s="2"/>
      <c r="N32" s="2"/>
      <c r="O32" s="29">
        <f>(IF(AND(J32&gt;0,J32&lt;=I32),J32,I32)*(L32-M32+N32))</f>
        <v>0</v>
      </c>
      <c r="P32" s="12"/>
      <c r="Q32" s="2"/>
      <c r="R32" s="2"/>
    </row>
    <row r="33" spans="1:18" ht="67.5">
      <c r="A33">
        <v>13</v>
      </c>
      <c r="B33">
        <v>16</v>
      </c>
      <c r="C33">
        <v>2021</v>
      </c>
      <c r="D33">
        <v>17</v>
      </c>
      <c r="G33" s="15">
        <v>17</v>
      </c>
      <c r="H33" s="20" t="s">
        <v>45</v>
      </c>
      <c r="I33" s="23">
        <v>600</v>
      </c>
      <c r="J33" s="23" t="s">
        <v>34</v>
      </c>
      <c r="K33" s="15" t="s">
        <v>26</v>
      </c>
      <c r="L33" s="7"/>
      <c r="M33" s="2"/>
      <c r="N33" s="2"/>
      <c r="O33" s="29">
        <f>(IF(AND(J33&gt;0,J33&lt;=I33),J33,I33)*(L33-M33+N33))</f>
        <v>0</v>
      </c>
      <c r="P33" s="12"/>
      <c r="Q33" s="2"/>
      <c r="R33" s="2"/>
    </row>
    <row r="34" spans="1:18" ht="90">
      <c r="A34">
        <v>13</v>
      </c>
      <c r="B34">
        <v>16</v>
      </c>
      <c r="C34">
        <v>2021</v>
      </c>
      <c r="D34">
        <v>18</v>
      </c>
      <c r="G34" s="15">
        <v>18</v>
      </c>
      <c r="H34" s="20" t="s">
        <v>46</v>
      </c>
      <c r="I34" s="23">
        <v>1200</v>
      </c>
      <c r="J34" s="23" t="s">
        <v>40</v>
      </c>
      <c r="K34" s="15" t="s">
        <v>26</v>
      </c>
      <c r="L34" s="7"/>
      <c r="M34" s="2"/>
      <c r="N34" s="2"/>
      <c r="O34" s="29">
        <f>(IF(AND(J34&gt;0,J34&lt;=I34),J34,I34)*(L34-M34+N34))</f>
        <v>0</v>
      </c>
      <c r="P34" s="12"/>
      <c r="Q34" s="2"/>
      <c r="R34" s="2"/>
    </row>
    <row r="35" spans="1:18" ht="101.25">
      <c r="A35">
        <v>13</v>
      </c>
      <c r="B35">
        <v>16</v>
      </c>
      <c r="C35">
        <v>2021</v>
      </c>
      <c r="D35">
        <v>19</v>
      </c>
      <c r="G35" s="15">
        <v>19</v>
      </c>
      <c r="H35" s="20" t="s">
        <v>47</v>
      </c>
      <c r="I35" s="23">
        <v>700</v>
      </c>
      <c r="J35" s="23" t="s">
        <v>40</v>
      </c>
      <c r="K35" s="15" t="s">
        <v>26</v>
      </c>
      <c r="L35" s="7"/>
      <c r="M35" s="2"/>
      <c r="N35" s="2"/>
      <c r="O35" s="29">
        <f>(IF(AND(J35&gt;0,J35&lt;=I35),J35,I35)*(L35-M35+N35))</f>
        <v>0</v>
      </c>
      <c r="P35" s="12"/>
      <c r="Q35" s="2"/>
      <c r="R35" s="2"/>
    </row>
    <row r="36" spans="1:18" ht="101.25">
      <c r="A36">
        <v>13</v>
      </c>
      <c r="B36">
        <v>16</v>
      </c>
      <c r="C36">
        <v>2021</v>
      </c>
      <c r="D36">
        <v>20</v>
      </c>
      <c r="G36" s="15">
        <v>20</v>
      </c>
      <c r="H36" s="20" t="s">
        <v>48</v>
      </c>
      <c r="I36" s="23">
        <v>700</v>
      </c>
      <c r="J36" s="23" t="s">
        <v>40</v>
      </c>
      <c r="K36" s="15" t="s">
        <v>26</v>
      </c>
      <c r="L36" s="7"/>
      <c r="M36" s="2"/>
      <c r="N36" s="2"/>
      <c r="O36" s="29">
        <f>(IF(AND(J36&gt;0,J36&lt;=I36),J36,I36)*(L36-M36+N36))</f>
        <v>0</v>
      </c>
      <c r="P36" s="12"/>
      <c r="Q36" s="2"/>
      <c r="R36" s="2"/>
    </row>
    <row r="37" spans="1:18" ht="67.5">
      <c r="A37">
        <v>13</v>
      </c>
      <c r="B37">
        <v>16</v>
      </c>
      <c r="C37">
        <v>2021</v>
      </c>
      <c r="D37">
        <v>21</v>
      </c>
      <c r="G37" s="15">
        <v>21</v>
      </c>
      <c r="H37" s="20" t="s">
        <v>49</v>
      </c>
      <c r="I37" s="23">
        <v>700</v>
      </c>
      <c r="J37" s="23" t="s">
        <v>40</v>
      </c>
      <c r="K37" s="15" t="s">
        <v>26</v>
      </c>
      <c r="L37" s="7"/>
      <c r="M37" s="2"/>
      <c r="N37" s="2"/>
      <c r="O37" s="29">
        <f>(IF(AND(J37&gt;0,J37&lt;=I37),J37,I37)*(L37-M37+N37))</f>
        <v>0</v>
      </c>
      <c r="P37" s="12"/>
      <c r="Q37" s="2"/>
      <c r="R37" s="2"/>
    </row>
    <row r="38" spans="1:18" ht="101.25">
      <c r="A38">
        <v>13</v>
      </c>
      <c r="B38">
        <v>16</v>
      </c>
      <c r="C38">
        <v>2021</v>
      </c>
      <c r="D38">
        <v>22</v>
      </c>
      <c r="G38" s="15">
        <v>22</v>
      </c>
      <c r="H38" s="20" t="s">
        <v>50</v>
      </c>
      <c r="I38" s="23">
        <v>300</v>
      </c>
      <c r="J38" s="23" t="s">
        <v>40</v>
      </c>
      <c r="K38" s="15" t="s">
        <v>26</v>
      </c>
      <c r="L38" s="7"/>
      <c r="M38" s="2"/>
      <c r="N38" s="2"/>
      <c r="O38" s="29">
        <f>(IF(AND(J38&gt;0,J38&lt;=I38),J38,I38)*(L38-M38+N38))</f>
        <v>0</v>
      </c>
      <c r="P38" s="12"/>
      <c r="Q38" s="2"/>
      <c r="R38" s="2"/>
    </row>
    <row r="39" spans="1:18" ht="101.25">
      <c r="A39">
        <v>13</v>
      </c>
      <c r="B39">
        <v>16</v>
      </c>
      <c r="C39">
        <v>2021</v>
      </c>
      <c r="D39">
        <v>23</v>
      </c>
      <c r="G39" s="15">
        <v>23</v>
      </c>
      <c r="H39" s="20" t="s">
        <v>51</v>
      </c>
      <c r="I39" s="23">
        <v>300</v>
      </c>
      <c r="J39" s="23" t="s">
        <v>40</v>
      </c>
      <c r="K39" s="15" t="s">
        <v>26</v>
      </c>
      <c r="L39" s="7"/>
      <c r="M39" s="2"/>
      <c r="N39" s="2"/>
      <c r="O39" s="29">
        <f>(IF(AND(J39&gt;0,J39&lt;=I39),J39,I39)*(L39-M39+N39))</f>
        <v>0</v>
      </c>
      <c r="P39" s="12"/>
      <c r="Q39" s="2"/>
      <c r="R39" s="2"/>
    </row>
    <row r="40" spans="1:18" ht="90">
      <c r="A40">
        <v>13</v>
      </c>
      <c r="B40">
        <v>16</v>
      </c>
      <c r="C40">
        <v>2021</v>
      </c>
      <c r="D40">
        <v>24</v>
      </c>
      <c r="G40" s="15">
        <v>24</v>
      </c>
      <c r="H40" s="20" t="s">
        <v>52</v>
      </c>
      <c r="I40" s="23">
        <v>900</v>
      </c>
      <c r="J40" s="23" t="s">
        <v>40</v>
      </c>
      <c r="K40" s="15" t="s">
        <v>26</v>
      </c>
      <c r="L40" s="7"/>
      <c r="M40" s="2"/>
      <c r="N40" s="2"/>
      <c r="O40" s="29">
        <f>(IF(AND(J40&gt;0,J40&lt;=I40),J40,I40)*(L40-M40+N40))</f>
        <v>0</v>
      </c>
      <c r="P40" s="12"/>
      <c r="Q40" s="2"/>
      <c r="R40" s="2"/>
    </row>
    <row r="41" spans="1:18" ht="101.25">
      <c r="A41">
        <v>13</v>
      </c>
      <c r="B41">
        <v>16</v>
      </c>
      <c r="C41">
        <v>2021</v>
      </c>
      <c r="D41">
        <v>25</v>
      </c>
      <c r="G41" s="15">
        <v>25</v>
      </c>
      <c r="H41" s="20" t="s">
        <v>53</v>
      </c>
      <c r="I41" s="23">
        <v>300</v>
      </c>
      <c r="J41" s="23" t="s">
        <v>25</v>
      </c>
      <c r="K41" s="15" t="s">
        <v>26</v>
      </c>
      <c r="L41" s="7"/>
      <c r="M41" s="2"/>
      <c r="N41" s="2"/>
      <c r="O41" s="29">
        <f>(IF(AND(J41&gt;0,J41&lt;=I41),J41,I41)*(L41-M41+N41))</f>
        <v>0</v>
      </c>
      <c r="P41" s="12"/>
      <c r="Q41" s="2"/>
      <c r="R41" s="2"/>
    </row>
    <row r="42" spans="1:18" ht="56.25">
      <c r="A42">
        <v>13</v>
      </c>
      <c r="B42">
        <v>16</v>
      </c>
      <c r="C42">
        <v>2021</v>
      </c>
      <c r="D42">
        <v>26</v>
      </c>
      <c r="G42" s="15">
        <v>26</v>
      </c>
      <c r="H42" s="20" t="s">
        <v>54</v>
      </c>
      <c r="I42" s="23">
        <v>100</v>
      </c>
      <c r="J42" s="23" t="s">
        <v>25</v>
      </c>
      <c r="K42" s="15" t="s">
        <v>26</v>
      </c>
      <c r="L42" s="7"/>
      <c r="M42" s="2"/>
      <c r="N42" s="2"/>
      <c r="O42" s="29">
        <f>(IF(AND(J42&gt;0,J42&lt;=I42),J42,I42)*(L42-M42+N42))</f>
        <v>0</v>
      </c>
      <c r="P42" s="12"/>
      <c r="Q42" s="2"/>
      <c r="R42" s="2"/>
    </row>
    <row r="43" spans="1:18" ht="90">
      <c r="A43">
        <v>13</v>
      </c>
      <c r="B43">
        <v>16</v>
      </c>
      <c r="C43">
        <v>2021</v>
      </c>
      <c r="D43">
        <v>27</v>
      </c>
      <c r="G43" s="15">
        <v>27</v>
      </c>
      <c r="H43" s="20" t="s">
        <v>55</v>
      </c>
      <c r="I43" s="23">
        <v>500</v>
      </c>
      <c r="J43" s="23" t="s">
        <v>25</v>
      </c>
      <c r="K43" s="15" t="s">
        <v>26</v>
      </c>
      <c r="L43" s="7"/>
      <c r="M43" s="2"/>
      <c r="N43" s="2"/>
      <c r="O43" s="29">
        <f>(IF(AND(J43&gt;0,J43&lt;=I43),J43,I43)*(L43-M43+N43))</f>
        <v>0</v>
      </c>
      <c r="P43" s="12"/>
      <c r="Q43" s="2"/>
      <c r="R43" s="2"/>
    </row>
    <row r="44" spans="1:18" ht="146.25">
      <c r="A44">
        <v>13</v>
      </c>
      <c r="B44">
        <v>16</v>
      </c>
      <c r="C44">
        <v>2021</v>
      </c>
      <c r="D44">
        <v>28</v>
      </c>
      <c r="G44" s="15">
        <v>28</v>
      </c>
      <c r="H44" s="20" t="s">
        <v>56</v>
      </c>
      <c r="I44" s="23">
        <v>600</v>
      </c>
      <c r="J44" s="23" t="s">
        <v>25</v>
      </c>
      <c r="K44" s="15" t="s">
        <v>26</v>
      </c>
      <c r="L44" s="7"/>
      <c r="M44" s="2"/>
      <c r="N44" s="2"/>
      <c r="O44" s="29">
        <f>(IF(AND(J44&gt;0,J44&lt;=I44),J44,I44)*(L44-M44+N44))</f>
        <v>0</v>
      </c>
      <c r="P44" s="12"/>
      <c r="Q44" s="2"/>
      <c r="R44" s="2"/>
    </row>
    <row r="45" spans="1:18" ht="157.5">
      <c r="A45">
        <v>13</v>
      </c>
      <c r="B45">
        <v>16</v>
      </c>
      <c r="C45">
        <v>2021</v>
      </c>
      <c r="D45">
        <v>29</v>
      </c>
      <c r="G45" s="15">
        <v>29</v>
      </c>
      <c r="H45" s="20" t="s">
        <v>57</v>
      </c>
      <c r="I45" s="23">
        <v>200</v>
      </c>
      <c r="J45" s="23" t="s">
        <v>25</v>
      </c>
      <c r="K45" s="15" t="s">
        <v>26</v>
      </c>
      <c r="L45" s="7"/>
      <c r="M45" s="2"/>
      <c r="N45" s="2"/>
      <c r="O45" s="29">
        <f>(IF(AND(J45&gt;0,J45&lt;=I45),J45,I45)*(L45-M45+N45))</f>
        <v>0</v>
      </c>
      <c r="P45" s="12"/>
      <c r="Q45" s="2"/>
      <c r="R45" s="2"/>
    </row>
    <row r="46" spans="1:18" ht="67.5">
      <c r="A46">
        <v>13</v>
      </c>
      <c r="B46">
        <v>16</v>
      </c>
      <c r="C46">
        <v>2021</v>
      </c>
      <c r="D46">
        <v>30</v>
      </c>
      <c r="G46" s="15">
        <v>30</v>
      </c>
      <c r="H46" s="20" t="s">
        <v>58</v>
      </c>
      <c r="I46" s="23">
        <v>350</v>
      </c>
      <c r="J46" s="23" t="s">
        <v>25</v>
      </c>
      <c r="K46" s="15" t="s">
        <v>26</v>
      </c>
      <c r="L46" s="7"/>
      <c r="M46" s="2"/>
      <c r="N46" s="2"/>
      <c r="O46" s="29">
        <f>(IF(AND(J46&gt;0,J46&lt;=I46),J46,I46)*(L46-M46+N46))</f>
        <v>0</v>
      </c>
      <c r="P46" s="12"/>
      <c r="Q46" s="2"/>
      <c r="R46" s="2"/>
    </row>
    <row r="47" spans="1:18" ht="78.75">
      <c r="A47">
        <v>13</v>
      </c>
      <c r="B47">
        <v>16</v>
      </c>
      <c r="C47">
        <v>2021</v>
      </c>
      <c r="D47">
        <v>31</v>
      </c>
      <c r="G47" s="15">
        <v>31</v>
      </c>
      <c r="H47" s="20" t="s">
        <v>59</v>
      </c>
      <c r="I47" s="23">
        <v>200</v>
      </c>
      <c r="J47" s="23" t="s">
        <v>25</v>
      </c>
      <c r="K47" s="15" t="s">
        <v>26</v>
      </c>
      <c r="L47" s="7"/>
      <c r="M47" s="2"/>
      <c r="N47" s="2"/>
      <c r="O47" s="29">
        <f>(IF(AND(J47&gt;0,J47&lt;=I47),J47,I47)*(L47-M47+N47))</f>
        <v>0</v>
      </c>
      <c r="P47" s="12"/>
      <c r="Q47" s="2"/>
      <c r="R47" s="2"/>
    </row>
    <row r="48" spans="1:18" ht="112.5">
      <c r="A48">
        <v>13</v>
      </c>
      <c r="B48">
        <v>16</v>
      </c>
      <c r="C48">
        <v>2021</v>
      </c>
      <c r="D48">
        <v>32</v>
      </c>
      <c r="G48" s="15">
        <v>32</v>
      </c>
      <c r="H48" s="20" t="s">
        <v>60</v>
      </c>
      <c r="I48" s="23">
        <v>1500</v>
      </c>
      <c r="J48" s="23" t="s">
        <v>25</v>
      </c>
      <c r="K48" s="15" t="s">
        <v>26</v>
      </c>
      <c r="L48" s="7"/>
      <c r="M48" s="2"/>
      <c r="N48" s="2"/>
      <c r="O48" s="29">
        <f>(IF(AND(J48&gt;0,J48&lt;=I48),J48,I48)*(L48-M48+N48))</f>
        <v>0</v>
      </c>
      <c r="P48" s="12"/>
      <c r="Q48" s="2"/>
      <c r="R48" s="2"/>
    </row>
    <row r="49" spans="1:18" ht="90">
      <c r="A49">
        <v>13</v>
      </c>
      <c r="B49">
        <v>16</v>
      </c>
      <c r="C49">
        <v>2021</v>
      </c>
      <c r="D49">
        <v>33</v>
      </c>
      <c r="G49" s="15">
        <v>33</v>
      </c>
      <c r="H49" s="20" t="s">
        <v>61</v>
      </c>
      <c r="I49" s="23">
        <v>380</v>
      </c>
      <c r="J49" s="23" t="s">
        <v>25</v>
      </c>
      <c r="K49" s="15" t="s">
        <v>26</v>
      </c>
      <c r="L49" s="7"/>
      <c r="M49" s="2"/>
      <c r="N49" s="2"/>
      <c r="O49" s="29">
        <f>(IF(AND(J49&gt;0,J49&lt;=I49),J49,I49)*(L49-M49+N49))</f>
        <v>0</v>
      </c>
      <c r="P49" s="12"/>
      <c r="Q49" s="2"/>
      <c r="R49" s="2"/>
    </row>
    <row r="50" spans="1:18" ht="90">
      <c r="A50">
        <v>13</v>
      </c>
      <c r="B50">
        <v>16</v>
      </c>
      <c r="C50">
        <v>2021</v>
      </c>
      <c r="D50">
        <v>34</v>
      </c>
      <c r="G50" s="15">
        <v>34</v>
      </c>
      <c r="H50" s="20" t="s">
        <v>62</v>
      </c>
      <c r="I50" s="23">
        <v>600</v>
      </c>
      <c r="J50" s="23" t="s">
        <v>25</v>
      </c>
      <c r="K50" s="15" t="s">
        <v>26</v>
      </c>
      <c r="L50" s="7"/>
      <c r="M50" s="2"/>
      <c r="N50" s="2"/>
      <c r="O50" s="29">
        <f>(IF(AND(J50&gt;0,J50&lt;=I50),J50,I50)*(L50-M50+N50))</f>
        <v>0</v>
      </c>
      <c r="P50" s="12"/>
      <c r="Q50" s="2"/>
      <c r="R50" s="2"/>
    </row>
    <row r="51" spans="1:18" ht="157.5">
      <c r="A51">
        <v>13</v>
      </c>
      <c r="B51">
        <v>16</v>
      </c>
      <c r="C51">
        <v>2021</v>
      </c>
      <c r="D51">
        <v>35</v>
      </c>
      <c r="G51" s="15">
        <v>35</v>
      </c>
      <c r="H51" s="20" t="s">
        <v>63</v>
      </c>
      <c r="I51" s="23">
        <v>800</v>
      </c>
      <c r="J51" s="23" t="s">
        <v>64</v>
      </c>
      <c r="K51" s="15" t="s">
        <v>26</v>
      </c>
      <c r="L51" s="7"/>
      <c r="M51" s="2"/>
      <c r="N51" s="2"/>
      <c r="O51" s="29">
        <f>(IF(AND(J51&gt;0,J51&lt;=I51),J51,I51)*(L51-M51+N51))</f>
        <v>0</v>
      </c>
      <c r="P51" s="12"/>
      <c r="Q51" s="2"/>
      <c r="R51" s="2"/>
    </row>
    <row r="52" spans="1:18" ht="101.25">
      <c r="A52">
        <v>13</v>
      </c>
      <c r="B52">
        <v>16</v>
      </c>
      <c r="C52">
        <v>2021</v>
      </c>
      <c r="D52">
        <v>36</v>
      </c>
      <c r="G52" s="15">
        <v>36</v>
      </c>
      <c r="H52" s="20" t="s">
        <v>65</v>
      </c>
      <c r="I52" s="23">
        <v>1000</v>
      </c>
      <c r="J52" s="23" t="s">
        <v>25</v>
      </c>
      <c r="K52" s="15" t="s">
        <v>26</v>
      </c>
      <c r="L52" s="7"/>
      <c r="M52" s="2"/>
      <c r="N52" s="2"/>
      <c r="O52" s="29">
        <f>(IF(AND(J52&gt;0,J52&lt;=I52),J52,I52)*(L52-M52+N52))</f>
        <v>0</v>
      </c>
      <c r="P52" s="12"/>
      <c r="Q52" s="2"/>
      <c r="R52" s="2"/>
    </row>
    <row r="53" spans="1:18" ht="67.5">
      <c r="A53">
        <v>13</v>
      </c>
      <c r="B53">
        <v>16</v>
      </c>
      <c r="C53">
        <v>2021</v>
      </c>
      <c r="D53">
        <v>37</v>
      </c>
      <c r="G53" s="15">
        <v>37</v>
      </c>
      <c r="H53" s="20" t="s">
        <v>66</v>
      </c>
      <c r="I53" s="23">
        <v>3200</v>
      </c>
      <c r="J53" s="23" t="s">
        <v>25</v>
      </c>
      <c r="K53" s="15" t="s">
        <v>26</v>
      </c>
      <c r="L53" s="7"/>
      <c r="M53" s="2"/>
      <c r="N53" s="2"/>
      <c r="O53" s="29">
        <f>(IF(AND(J53&gt;0,J53&lt;=I53),J53,I53)*(L53-M53+N53))</f>
        <v>0</v>
      </c>
      <c r="P53" s="12"/>
      <c r="Q53" s="2"/>
      <c r="R53" s="2"/>
    </row>
    <row r="54" spans="1:18" ht="67.5">
      <c r="A54">
        <v>13</v>
      </c>
      <c r="B54">
        <v>16</v>
      </c>
      <c r="C54">
        <v>2021</v>
      </c>
      <c r="D54">
        <v>38</v>
      </c>
      <c r="G54" s="15">
        <v>38</v>
      </c>
      <c r="H54" s="20" t="s">
        <v>67</v>
      </c>
      <c r="I54" s="23">
        <v>2700</v>
      </c>
      <c r="J54" s="23" t="s">
        <v>25</v>
      </c>
      <c r="K54" s="15" t="s">
        <v>26</v>
      </c>
      <c r="L54" s="7"/>
      <c r="M54" s="2"/>
      <c r="N54" s="2"/>
      <c r="O54" s="29">
        <f>(IF(AND(J54&gt;0,J54&lt;=I54),J54,I54)*(L54-M54+N54))</f>
        <v>0</v>
      </c>
      <c r="P54" s="12"/>
      <c r="Q54" s="2"/>
      <c r="R54" s="2"/>
    </row>
    <row r="55" spans="1:18" ht="78.75">
      <c r="A55">
        <v>13</v>
      </c>
      <c r="B55">
        <v>16</v>
      </c>
      <c r="C55">
        <v>2021</v>
      </c>
      <c r="D55">
        <v>39</v>
      </c>
      <c r="G55" s="15">
        <v>39</v>
      </c>
      <c r="H55" s="20" t="s">
        <v>68</v>
      </c>
      <c r="I55" s="23">
        <v>600</v>
      </c>
      <c r="J55" s="23" t="s">
        <v>25</v>
      </c>
      <c r="K55" s="15" t="s">
        <v>26</v>
      </c>
      <c r="L55" s="7"/>
      <c r="M55" s="2"/>
      <c r="N55" s="2"/>
      <c r="O55" s="29">
        <f>(IF(AND(J55&gt;0,J55&lt;=I55),J55,I55)*(L55-M55+N55))</f>
        <v>0</v>
      </c>
      <c r="P55" s="12"/>
      <c r="Q55" s="2"/>
      <c r="R55" s="2"/>
    </row>
    <row r="56" spans="1:18" ht="135">
      <c r="A56">
        <v>13</v>
      </c>
      <c r="B56">
        <v>16</v>
      </c>
      <c r="C56">
        <v>2021</v>
      </c>
      <c r="D56">
        <v>40</v>
      </c>
      <c r="G56" s="15">
        <v>40</v>
      </c>
      <c r="H56" s="20" t="s">
        <v>69</v>
      </c>
      <c r="I56" s="23">
        <v>300</v>
      </c>
      <c r="J56" s="23" t="s">
        <v>25</v>
      </c>
      <c r="K56" s="15" t="s">
        <v>26</v>
      </c>
      <c r="L56" s="7"/>
      <c r="M56" s="2"/>
      <c r="N56" s="2"/>
      <c r="O56" s="29">
        <f>(IF(AND(J56&gt;0,J56&lt;=I56),J56,I56)*(L56-M56+N56))</f>
        <v>0</v>
      </c>
      <c r="P56" s="12"/>
      <c r="Q56" s="2"/>
      <c r="R56" s="2"/>
    </row>
    <row r="57" spans="1:18" ht="67.5">
      <c r="A57">
        <v>13</v>
      </c>
      <c r="B57">
        <v>16</v>
      </c>
      <c r="C57">
        <v>2021</v>
      </c>
      <c r="D57">
        <v>41</v>
      </c>
      <c r="G57" s="15">
        <v>41</v>
      </c>
      <c r="H57" s="20" t="s">
        <v>70</v>
      </c>
      <c r="I57" s="23">
        <v>500</v>
      </c>
      <c r="J57" s="23" t="s">
        <v>25</v>
      </c>
      <c r="K57" s="15" t="s">
        <v>26</v>
      </c>
      <c r="L57" s="7"/>
      <c r="M57" s="2"/>
      <c r="N57" s="2"/>
      <c r="O57" s="29">
        <f>(IF(AND(J57&gt;0,J57&lt;=I57),J57,I57)*(L57-M57+N57))</f>
        <v>0</v>
      </c>
      <c r="P57" s="12"/>
      <c r="Q57" s="2"/>
      <c r="R57" s="2"/>
    </row>
    <row r="58" spans="1:18" ht="67.5">
      <c r="A58">
        <v>13</v>
      </c>
      <c r="B58">
        <v>16</v>
      </c>
      <c r="C58">
        <v>2021</v>
      </c>
      <c r="D58">
        <v>42</v>
      </c>
      <c r="G58" s="15">
        <v>42</v>
      </c>
      <c r="H58" s="20" t="s">
        <v>71</v>
      </c>
      <c r="I58" s="23">
        <v>400</v>
      </c>
      <c r="J58" s="23" t="s">
        <v>25</v>
      </c>
      <c r="K58" s="15" t="s">
        <v>26</v>
      </c>
      <c r="L58" s="7"/>
      <c r="M58" s="2"/>
      <c r="N58" s="2"/>
      <c r="O58" s="29">
        <f>(IF(AND(J58&gt;0,J58&lt;=I58),J58,I58)*(L58-M58+N58))</f>
        <v>0</v>
      </c>
      <c r="P58" s="12"/>
      <c r="Q58" s="2"/>
      <c r="R58" s="2"/>
    </row>
    <row r="59" spans="1:18" ht="236.25">
      <c r="A59">
        <v>13</v>
      </c>
      <c r="B59">
        <v>16</v>
      </c>
      <c r="C59">
        <v>2021</v>
      </c>
      <c r="D59">
        <v>43</v>
      </c>
      <c r="G59" s="15">
        <v>43</v>
      </c>
      <c r="H59" s="20" t="s">
        <v>72</v>
      </c>
      <c r="I59" s="23">
        <v>700</v>
      </c>
      <c r="J59" s="23" t="s">
        <v>25</v>
      </c>
      <c r="K59" s="15" t="s">
        <v>26</v>
      </c>
      <c r="L59" s="7"/>
      <c r="M59" s="2"/>
      <c r="N59" s="2"/>
      <c r="O59" s="29">
        <f>(IF(AND(J59&gt;0,J59&lt;=I59),J59,I59)*(L59-M59+N59))</f>
        <v>0</v>
      </c>
      <c r="P59" s="12"/>
      <c r="Q59" s="2"/>
      <c r="R59" s="2"/>
    </row>
    <row r="60" spans="1:18" ht="90">
      <c r="A60">
        <v>13</v>
      </c>
      <c r="B60">
        <v>16</v>
      </c>
      <c r="C60">
        <v>2021</v>
      </c>
      <c r="D60">
        <v>44</v>
      </c>
      <c r="G60" s="15">
        <v>44</v>
      </c>
      <c r="H60" s="20" t="s">
        <v>73</v>
      </c>
      <c r="I60" s="23">
        <v>800</v>
      </c>
      <c r="J60" s="23" t="s">
        <v>25</v>
      </c>
      <c r="K60" s="15" t="s">
        <v>26</v>
      </c>
      <c r="L60" s="7"/>
      <c r="M60" s="2"/>
      <c r="N60" s="2"/>
      <c r="O60" s="29">
        <f>(IF(AND(J60&gt;0,J60&lt;=I60),J60,I60)*(L60-M60+N60))</f>
        <v>0</v>
      </c>
      <c r="P60" s="12"/>
      <c r="Q60" s="2"/>
      <c r="R60" s="2"/>
    </row>
    <row r="61" spans="1:18" ht="78.75">
      <c r="A61">
        <v>13</v>
      </c>
      <c r="B61">
        <v>16</v>
      </c>
      <c r="C61">
        <v>2021</v>
      </c>
      <c r="D61">
        <v>45</v>
      </c>
      <c r="G61" s="15">
        <v>45</v>
      </c>
      <c r="H61" s="20" t="s">
        <v>74</v>
      </c>
      <c r="I61" s="23">
        <v>1500</v>
      </c>
      <c r="J61" s="23" t="s">
        <v>25</v>
      </c>
      <c r="K61" s="15" t="s">
        <v>26</v>
      </c>
      <c r="L61" s="7"/>
      <c r="M61" s="2"/>
      <c r="N61" s="2"/>
      <c r="O61" s="29">
        <f>(IF(AND(J61&gt;0,J61&lt;=I61),J61,I61)*(L61-M61+N61))</f>
        <v>0</v>
      </c>
      <c r="P61" s="12"/>
      <c r="Q61" s="2"/>
      <c r="R61" s="2"/>
    </row>
    <row r="62" spans="1:18" ht="123.75">
      <c r="A62">
        <v>13</v>
      </c>
      <c r="B62">
        <v>16</v>
      </c>
      <c r="C62">
        <v>2021</v>
      </c>
      <c r="D62">
        <v>46</v>
      </c>
      <c r="G62" s="15">
        <v>46</v>
      </c>
      <c r="H62" s="20" t="s">
        <v>75</v>
      </c>
      <c r="I62" s="23">
        <v>2000</v>
      </c>
      <c r="J62" s="23" t="s">
        <v>25</v>
      </c>
      <c r="K62" s="15" t="s">
        <v>26</v>
      </c>
      <c r="L62" s="7"/>
      <c r="M62" s="2"/>
      <c r="N62" s="2"/>
      <c r="O62" s="29">
        <f>(IF(AND(J62&gt;0,J62&lt;=I62),J62,I62)*(L62-M62+N62))</f>
        <v>0</v>
      </c>
      <c r="P62" s="12"/>
      <c r="Q62" s="2"/>
      <c r="R62" s="2"/>
    </row>
    <row r="63" spans="1:18" ht="123.75">
      <c r="A63">
        <v>13</v>
      </c>
      <c r="B63">
        <v>16</v>
      </c>
      <c r="C63">
        <v>2021</v>
      </c>
      <c r="D63">
        <v>47</v>
      </c>
      <c r="G63" s="15">
        <v>47</v>
      </c>
      <c r="H63" s="20" t="s">
        <v>76</v>
      </c>
      <c r="I63" s="23">
        <v>600</v>
      </c>
      <c r="J63" s="23" t="s">
        <v>25</v>
      </c>
      <c r="K63" s="15" t="s">
        <v>26</v>
      </c>
      <c r="L63" s="7"/>
      <c r="M63" s="2"/>
      <c r="N63" s="2"/>
      <c r="O63" s="29">
        <f>(IF(AND(J63&gt;0,J63&lt;=I63),J63,I63)*(L63-M63+N63))</f>
        <v>0</v>
      </c>
      <c r="P63" s="12"/>
      <c r="Q63" s="2"/>
      <c r="R63" s="2"/>
    </row>
    <row r="64" spans="1:18" ht="112.5">
      <c r="A64">
        <v>13</v>
      </c>
      <c r="B64">
        <v>16</v>
      </c>
      <c r="C64">
        <v>2021</v>
      </c>
      <c r="D64">
        <v>48</v>
      </c>
      <c r="G64" s="15">
        <v>48</v>
      </c>
      <c r="H64" s="20" t="s">
        <v>77</v>
      </c>
      <c r="I64" s="23">
        <v>1200</v>
      </c>
      <c r="J64" s="23" t="s">
        <v>25</v>
      </c>
      <c r="K64" s="15" t="s">
        <v>26</v>
      </c>
      <c r="L64" s="7"/>
      <c r="M64" s="2"/>
      <c r="N64" s="2"/>
      <c r="O64" s="29">
        <f>(IF(AND(J64&gt;0,J64&lt;=I64),J64,I64)*(L64-M64+N64))</f>
        <v>0</v>
      </c>
      <c r="P64" s="12"/>
      <c r="Q64" s="2"/>
      <c r="R64" s="2"/>
    </row>
    <row r="65" spans="1:18" ht="409.5">
      <c r="A65">
        <v>13</v>
      </c>
      <c r="B65">
        <v>16</v>
      </c>
      <c r="C65">
        <v>2021</v>
      </c>
      <c r="D65">
        <v>49</v>
      </c>
      <c r="G65" s="15">
        <v>49</v>
      </c>
      <c r="H65" s="20" t="s">
        <v>78</v>
      </c>
      <c r="I65" s="23">
        <v>1500</v>
      </c>
      <c r="J65" s="23" t="s">
        <v>25</v>
      </c>
      <c r="K65" s="15" t="s">
        <v>26</v>
      </c>
      <c r="L65" s="7"/>
      <c r="M65" s="2"/>
      <c r="N65" s="2"/>
      <c r="O65" s="29">
        <f>(IF(AND(J65&gt;0,J65&lt;=I65),J65,I65)*(L65-M65+N65))</f>
        <v>0</v>
      </c>
      <c r="P65" s="12"/>
      <c r="Q65" s="2"/>
      <c r="R65" s="2"/>
    </row>
    <row r="66" spans="1:18" ht="123.75">
      <c r="A66">
        <v>13</v>
      </c>
      <c r="B66">
        <v>16</v>
      </c>
      <c r="C66">
        <v>2021</v>
      </c>
      <c r="D66">
        <v>50</v>
      </c>
      <c r="G66" s="15">
        <v>50</v>
      </c>
      <c r="H66" s="20" t="s">
        <v>79</v>
      </c>
      <c r="I66" s="23">
        <v>100</v>
      </c>
      <c r="J66" s="23" t="s">
        <v>25</v>
      </c>
      <c r="K66" s="15" t="s">
        <v>26</v>
      </c>
      <c r="L66" s="7"/>
      <c r="M66" s="2"/>
      <c r="N66" s="2"/>
      <c r="O66" s="29">
        <f>(IF(AND(J66&gt;0,J66&lt;=I66),J66,I66)*(L66-M66+N66))</f>
        <v>0</v>
      </c>
      <c r="P66" s="12"/>
      <c r="Q66" s="2"/>
      <c r="R66" s="2"/>
    </row>
    <row r="67" spans="1:18" ht="101.25">
      <c r="A67">
        <v>13</v>
      </c>
      <c r="B67">
        <v>16</v>
      </c>
      <c r="C67">
        <v>2021</v>
      </c>
      <c r="D67">
        <v>51</v>
      </c>
      <c r="G67" s="15">
        <v>51</v>
      </c>
      <c r="H67" s="20" t="s">
        <v>80</v>
      </c>
      <c r="I67" s="23">
        <v>800</v>
      </c>
      <c r="J67" s="23" t="s">
        <v>25</v>
      </c>
      <c r="K67" s="15" t="s">
        <v>26</v>
      </c>
      <c r="L67" s="7"/>
      <c r="M67" s="2"/>
      <c r="N67" s="2"/>
      <c r="O67" s="29">
        <f>(IF(AND(J67&gt;0,J67&lt;=I67),J67,I67)*(L67-M67+N67))</f>
        <v>0</v>
      </c>
      <c r="P67" s="12"/>
      <c r="Q67" s="2"/>
      <c r="R67" s="2"/>
    </row>
    <row r="68" spans="1:18" ht="180">
      <c r="A68">
        <v>13</v>
      </c>
      <c r="B68">
        <v>16</v>
      </c>
      <c r="C68">
        <v>2021</v>
      </c>
      <c r="D68">
        <v>52</v>
      </c>
      <c r="G68" s="15">
        <v>52</v>
      </c>
      <c r="H68" s="20" t="s">
        <v>81</v>
      </c>
      <c r="I68" s="23">
        <v>1200</v>
      </c>
      <c r="J68" s="23" t="s">
        <v>25</v>
      </c>
      <c r="K68" s="15" t="s">
        <v>26</v>
      </c>
      <c r="L68" s="7"/>
      <c r="M68" s="2"/>
      <c r="N68" s="2"/>
      <c r="O68" s="29">
        <f>(IF(AND(J68&gt;0,J68&lt;=I68),J68,I68)*(L68-M68+N68))</f>
        <v>0</v>
      </c>
      <c r="P68" s="12"/>
      <c r="Q68" s="2"/>
      <c r="R68" s="2"/>
    </row>
    <row r="69" spans="1:18" ht="67.5">
      <c r="A69">
        <v>13</v>
      </c>
      <c r="B69">
        <v>16</v>
      </c>
      <c r="C69">
        <v>2021</v>
      </c>
      <c r="D69">
        <v>53</v>
      </c>
      <c r="G69" s="15">
        <v>53</v>
      </c>
      <c r="H69" s="20" t="s">
        <v>82</v>
      </c>
      <c r="I69" s="23">
        <v>400</v>
      </c>
      <c r="J69" s="23" t="s">
        <v>25</v>
      </c>
      <c r="K69" s="15" t="s">
        <v>26</v>
      </c>
      <c r="L69" s="7"/>
      <c r="M69" s="2"/>
      <c r="N69" s="2"/>
      <c r="O69" s="29">
        <f>(IF(AND(J69&gt;0,J69&lt;=I69),J69,I69)*(L69-M69+N69))</f>
        <v>0</v>
      </c>
      <c r="P69" s="12"/>
      <c r="Q69" s="2"/>
      <c r="R69" s="2"/>
    </row>
    <row r="70" spans="1:18" ht="78.75">
      <c r="A70">
        <v>13</v>
      </c>
      <c r="B70">
        <v>16</v>
      </c>
      <c r="C70">
        <v>2021</v>
      </c>
      <c r="D70">
        <v>54</v>
      </c>
      <c r="G70" s="15">
        <v>54</v>
      </c>
      <c r="H70" s="20" t="s">
        <v>83</v>
      </c>
      <c r="I70" s="23">
        <v>800</v>
      </c>
      <c r="J70" s="23" t="s">
        <v>25</v>
      </c>
      <c r="K70" s="15" t="s">
        <v>26</v>
      </c>
      <c r="L70" s="7"/>
      <c r="M70" s="2"/>
      <c r="N70" s="2"/>
      <c r="O70" s="29">
        <f>(IF(AND(J70&gt;0,J70&lt;=I70),J70,I70)*(L70-M70+N70))</f>
        <v>0</v>
      </c>
      <c r="P70" s="12"/>
      <c r="Q70" s="2"/>
      <c r="R70" s="2"/>
    </row>
    <row r="71" spans="1:18" ht="90">
      <c r="A71">
        <v>13</v>
      </c>
      <c r="B71">
        <v>16</v>
      </c>
      <c r="C71">
        <v>2021</v>
      </c>
      <c r="D71">
        <v>55</v>
      </c>
      <c r="G71" s="15">
        <v>55</v>
      </c>
      <c r="H71" s="20" t="s">
        <v>84</v>
      </c>
      <c r="I71" s="23">
        <v>200</v>
      </c>
      <c r="J71" s="23" t="s">
        <v>25</v>
      </c>
      <c r="K71" s="15" t="s">
        <v>26</v>
      </c>
      <c r="L71" s="7"/>
      <c r="M71" s="2"/>
      <c r="N71" s="2"/>
      <c r="O71" s="29">
        <f>(IF(AND(J71&gt;0,J71&lt;=I71),J71,I71)*(L71-M71+N71))</f>
        <v>0</v>
      </c>
      <c r="P71" s="12"/>
      <c r="Q71" s="2"/>
      <c r="R71" s="2"/>
    </row>
    <row r="72" spans="1:18" ht="56.25">
      <c r="A72">
        <v>13</v>
      </c>
      <c r="B72">
        <v>16</v>
      </c>
      <c r="C72">
        <v>2021</v>
      </c>
      <c r="D72">
        <v>56</v>
      </c>
      <c r="G72" s="15">
        <v>56</v>
      </c>
      <c r="H72" s="20" t="s">
        <v>85</v>
      </c>
      <c r="I72" s="23">
        <v>100</v>
      </c>
      <c r="J72" s="23" t="s">
        <v>86</v>
      </c>
      <c r="K72" s="15" t="s">
        <v>26</v>
      </c>
      <c r="L72" s="7"/>
      <c r="M72" s="2"/>
      <c r="N72" s="2"/>
      <c r="O72" s="29">
        <f>(IF(AND(J72&gt;0,J72&lt;=I72),J72,I72)*(L72-M72+N72))</f>
        <v>0</v>
      </c>
      <c r="P72" s="12"/>
      <c r="Q72" s="2"/>
      <c r="R72" s="2"/>
    </row>
    <row r="73" spans="1:18" ht="67.5">
      <c r="A73">
        <v>13</v>
      </c>
      <c r="B73">
        <v>16</v>
      </c>
      <c r="C73">
        <v>2021</v>
      </c>
      <c r="D73">
        <v>57</v>
      </c>
      <c r="G73" s="15">
        <v>57</v>
      </c>
      <c r="H73" s="20" t="s">
        <v>87</v>
      </c>
      <c r="I73" s="23">
        <v>300</v>
      </c>
      <c r="J73" s="23" t="s">
        <v>25</v>
      </c>
      <c r="K73" s="15" t="s">
        <v>26</v>
      </c>
      <c r="L73" s="7"/>
      <c r="M73" s="2"/>
      <c r="N73" s="2"/>
      <c r="O73" s="29">
        <f>(IF(AND(J73&gt;0,J73&lt;=I73),J73,I73)*(L73-M73+N73))</f>
        <v>0</v>
      </c>
      <c r="P73" s="12"/>
      <c r="Q73" s="2"/>
      <c r="R73" s="2"/>
    </row>
    <row r="74" spans="1:18" ht="56.25">
      <c r="A74">
        <v>13</v>
      </c>
      <c r="B74">
        <v>16</v>
      </c>
      <c r="C74">
        <v>2021</v>
      </c>
      <c r="D74">
        <v>58</v>
      </c>
      <c r="G74" s="15">
        <v>58</v>
      </c>
      <c r="H74" s="20" t="s">
        <v>88</v>
      </c>
      <c r="I74" s="23">
        <v>19000</v>
      </c>
      <c r="J74" s="23" t="s">
        <v>44</v>
      </c>
      <c r="K74" s="15" t="s">
        <v>26</v>
      </c>
      <c r="L74" s="7"/>
      <c r="M74" s="2"/>
      <c r="N74" s="2"/>
      <c r="O74" s="29">
        <f>(IF(AND(J74&gt;0,J74&lt;=I74),J74,I74)*(L74-M74+N74))</f>
        <v>0</v>
      </c>
      <c r="P74" s="12"/>
      <c r="Q74" s="2"/>
      <c r="R74" s="2"/>
    </row>
    <row r="75" spans="1:18" ht="78.75">
      <c r="A75">
        <v>13</v>
      </c>
      <c r="B75">
        <v>16</v>
      </c>
      <c r="C75">
        <v>2021</v>
      </c>
      <c r="D75">
        <v>59</v>
      </c>
      <c r="G75" s="15">
        <v>59</v>
      </c>
      <c r="H75" s="20" t="s">
        <v>89</v>
      </c>
      <c r="I75" s="23">
        <v>5000</v>
      </c>
      <c r="J75" s="23" t="s">
        <v>44</v>
      </c>
      <c r="K75" s="15" t="s">
        <v>26</v>
      </c>
      <c r="L75" s="7"/>
      <c r="M75" s="2"/>
      <c r="N75" s="2"/>
      <c r="O75" s="29">
        <f>(IF(AND(J75&gt;0,J75&lt;=I75),J75,I75)*(L75-M75+N75))</f>
        <v>0</v>
      </c>
      <c r="P75" s="12"/>
      <c r="Q75" s="2"/>
      <c r="R75" s="2"/>
    </row>
    <row r="76" spans="1:18" ht="67.5">
      <c r="A76">
        <v>13</v>
      </c>
      <c r="B76">
        <v>16</v>
      </c>
      <c r="C76">
        <v>2021</v>
      </c>
      <c r="D76">
        <v>60</v>
      </c>
      <c r="G76" s="15">
        <v>60</v>
      </c>
      <c r="H76" s="20" t="s">
        <v>90</v>
      </c>
      <c r="I76" s="23">
        <v>15000</v>
      </c>
      <c r="J76" s="23" t="s">
        <v>44</v>
      </c>
      <c r="K76" s="15" t="s">
        <v>26</v>
      </c>
      <c r="L76" s="7"/>
      <c r="M76" s="2"/>
      <c r="N76" s="2"/>
      <c r="O76" s="29">
        <f>(IF(AND(J76&gt;0,J76&lt;=I76),J76,I76)*(L76-M76+N76))</f>
        <v>0</v>
      </c>
      <c r="P76" s="12"/>
      <c r="Q76" s="2"/>
      <c r="R76" s="2"/>
    </row>
    <row r="77" spans="1:18" ht="56.25">
      <c r="A77">
        <v>13</v>
      </c>
      <c r="B77">
        <v>16</v>
      </c>
      <c r="C77">
        <v>2021</v>
      </c>
      <c r="D77">
        <v>61</v>
      </c>
      <c r="G77" s="15">
        <v>61</v>
      </c>
      <c r="H77" s="20" t="s">
        <v>91</v>
      </c>
      <c r="I77" s="23">
        <v>300</v>
      </c>
      <c r="J77" s="23" t="s">
        <v>25</v>
      </c>
      <c r="K77" s="15" t="s">
        <v>26</v>
      </c>
      <c r="L77" s="7"/>
      <c r="M77" s="2"/>
      <c r="N77" s="2"/>
      <c r="O77" s="29">
        <f>(IF(AND(J77&gt;0,J77&lt;=I77),J77,I77)*(L77-M77+N77))</f>
        <v>0</v>
      </c>
      <c r="P77" s="12"/>
      <c r="Q77" s="2"/>
      <c r="R77" s="2"/>
    </row>
    <row r="78" spans="1:18" ht="123.75">
      <c r="A78">
        <v>13</v>
      </c>
      <c r="B78">
        <v>16</v>
      </c>
      <c r="C78">
        <v>2021</v>
      </c>
      <c r="D78">
        <v>62</v>
      </c>
      <c r="G78" s="15">
        <v>62</v>
      </c>
      <c r="H78" s="20" t="s">
        <v>27</v>
      </c>
      <c r="I78" s="23">
        <v>100</v>
      </c>
      <c r="J78" s="23" t="s">
        <v>25</v>
      </c>
      <c r="K78" s="15" t="s">
        <v>92</v>
      </c>
      <c r="L78" s="7"/>
      <c r="M78" s="2"/>
      <c r="N78" s="2"/>
      <c r="O78" s="29">
        <f>(IF(AND(J78&gt;0,J78&lt;=I78),J78,I78)*(L78-M78+N78))</f>
        <v>0</v>
      </c>
      <c r="P78" s="12"/>
      <c r="Q78" s="2"/>
      <c r="R78" s="2"/>
    </row>
    <row r="79" spans="1:18" ht="90">
      <c r="A79">
        <v>13</v>
      </c>
      <c r="B79">
        <v>16</v>
      </c>
      <c r="C79">
        <v>2021</v>
      </c>
      <c r="D79">
        <v>63</v>
      </c>
      <c r="G79" s="15">
        <v>63</v>
      </c>
      <c r="H79" s="20" t="s">
        <v>32</v>
      </c>
      <c r="I79" s="23">
        <v>25</v>
      </c>
      <c r="J79" s="23" t="s">
        <v>25</v>
      </c>
      <c r="K79" s="15" t="s">
        <v>92</v>
      </c>
      <c r="L79" s="7"/>
      <c r="M79" s="2"/>
      <c r="N79" s="2"/>
      <c r="O79" s="29">
        <f>(IF(AND(J79&gt;0,J79&lt;=I79),J79,I79)*(L79-M79+N79))</f>
        <v>0</v>
      </c>
      <c r="P79" s="12"/>
      <c r="Q79" s="2"/>
      <c r="R79" s="2"/>
    </row>
    <row r="80" spans="1:18" ht="157.5">
      <c r="A80">
        <v>13</v>
      </c>
      <c r="B80">
        <v>16</v>
      </c>
      <c r="C80">
        <v>2021</v>
      </c>
      <c r="D80">
        <v>64</v>
      </c>
      <c r="G80" s="15">
        <v>64</v>
      </c>
      <c r="H80" s="20" t="s">
        <v>35</v>
      </c>
      <c r="I80" s="23">
        <v>80</v>
      </c>
      <c r="J80" s="23" t="s">
        <v>34</v>
      </c>
      <c r="K80" s="15" t="s">
        <v>92</v>
      </c>
      <c r="L80" s="7"/>
      <c r="M80" s="2"/>
      <c r="N80" s="2"/>
      <c r="O80" s="29">
        <f>(IF(AND(J80&gt;0,J80&lt;=I80),J80,I80)*(L80-M80+N80))</f>
        <v>0</v>
      </c>
      <c r="P80" s="12"/>
      <c r="Q80" s="2"/>
      <c r="R80" s="2"/>
    </row>
    <row r="81" spans="1:18" ht="90">
      <c r="A81">
        <v>13</v>
      </c>
      <c r="B81">
        <v>16</v>
      </c>
      <c r="C81">
        <v>2021</v>
      </c>
      <c r="D81">
        <v>65</v>
      </c>
      <c r="G81" s="15">
        <v>65</v>
      </c>
      <c r="H81" s="20" t="s">
        <v>61</v>
      </c>
      <c r="I81" s="23">
        <v>20</v>
      </c>
      <c r="J81" s="23" t="s">
        <v>25</v>
      </c>
      <c r="K81" s="15" t="s">
        <v>92</v>
      </c>
      <c r="L81" s="7"/>
      <c r="M81" s="2"/>
      <c r="N81" s="2"/>
      <c r="O81" s="29">
        <f>(IF(AND(J81&gt;0,J81&lt;=I81),J81,I81)*(L81-M81+N81))</f>
        <v>0</v>
      </c>
      <c r="P81" s="12"/>
      <c r="Q81" s="2"/>
      <c r="R81" s="2"/>
    </row>
    <row r="82" spans="1:18" ht="56.25">
      <c r="A82">
        <v>13</v>
      </c>
      <c r="B82">
        <v>16</v>
      </c>
      <c r="C82">
        <v>2021</v>
      </c>
      <c r="D82">
        <v>66</v>
      </c>
      <c r="G82" s="15">
        <v>66</v>
      </c>
      <c r="H82" s="20" t="s">
        <v>88</v>
      </c>
      <c r="I82" s="23">
        <v>1000</v>
      </c>
      <c r="J82" s="23" t="s">
        <v>44</v>
      </c>
      <c r="K82" s="15" t="s">
        <v>92</v>
      </c>
      <c r="L82" s="7"/>
      <c r="M82" s="2"/>
      <c r="N82" s="2"/>
      <c r="O82" s="29">
        <f>(IF(AND(J82&gt;0,J82&lt;=I82),J82,I82)*(L82-M82+N82))</f>
        <v>0</v>
      </c>
      <c r="P82" s="12"/>
      <c r="Q82" s="2"/>
      <c r="R82" s="2"/>
    </row>
    <row r="83" spans="7:18" ht="15">
      <c r="G83" s="15"/>
      <c r="H83" s="20"/>
      <c r="I83" s="23"/>
      <c r="J83" s="23"/>
      <c r="K83" s="15"/>
      <c r="L83" s="7"/>
      <c r="M83" s="2"/>
      <c r="N83" s="2"/>
      <c r="O83" s="9"/>
      <c r="P83" s="12"/>
      <c r="Q83" s="2"/>
      <c r="R83" s="2"/>
    </row>
    <row r="84" spans="8:15" ht="15">
      <c r="H84" s="16"/>
      <c r="L84" s="31" t="s">
        <v>93</v>
      </c>
      <c r="N84" s="32"/>
      <c r="O84" s="33">
        <f>SUM(O10:O82)</f>
        <v>0</v>
      </c>
    </row>
    <row r="85" ht="15.75" thickBot="1">
      <c r="H85" s="16"/>
    </row>
    <row r="86" spans="8:16" ht="15">
      <c r="H86" s="16"/>
      <c r="N86" s="38"/>
      <c r="O86" s="41"/>
      <c r="P86" s="42" t="s">
        <v>98</v>
      </c>
    </row>
    <row r="87" spans="8:16" ht="15">
      <c r="H87" s="16" t="s">
        <v>94</v>
      </c>
      <c r="I87" s="36"/>
      <c r="N87" s="38"/>
      <c r="O87" s="40"/>
      <c r="P87" s="39"/>
    </row>
    <row r="88" spans="8:16" ht="15">
      <c r="H88" s="16" t="s">
        <v>95</v>
      </c>
      <c r="I88" s="36"/>
      <c r="N88" s="38"/>
      <c r="O88" s="40"/>
      <c r="P88" s="39"/>
    </row>
    <row r="89" spans="8:16" ht="15">
      <c r="H89" s="16" t="s">
        <v>96</v>
      </c>
      <c r="I89" s="4"/>
      <c r="N89" s="38"/>
      <c r="O89" s="40"/>
      <c r="P89" s="39"/>
    </row>
    <row r="90" spans="8:16" ht="15">
      <c r="H90" s="16" t="s">
        <v>97</v>
      </c>
      <c r="I90" s="36"/>
      <c r="N90" s="38"/>
      <c r="O90" s="40"/>
      <c r="P90" s="39"/>
    </row>
    <row r="91" spans="8:16" ht="15">
      <c r="H91" s="16"/>
      <c r="I91" s="37"/>
      <c r="N91" s="38"/>
      <c r="O91" s="40"/>
      <c r="P91" s="39"/>
    </row>
    <row r="92" spans="8:16" ht="15">
      <c r="H92" s="16"/>
      <c r="I92" s="4"/>
      <c r="N92" s="38"/>
      <c r="O92" s="40"/>
      <c r="P92" s="39"/>
    </row>
    <row r="93" spans="8:16" ht="15">
      <c r="H93" s="16"/>
      <c r="I93" s="4"/>
      <c r="N93" s="38"/>
      <c r="O93" s="40"/>
      <c r="P93" s="39"/>
    </row>
    <row r="94" spans="14:16" ht="15">
      <c r="N94" s="38"/>
      <c r="O94" s="40"/>
      <c r="P94" s="39"/>
    </row>
    <row r="95" spans="14:16" ht="15.75" thickBot="1">
      <c r="N95" s="38"/>
      <c r="O95" s="43"/>
      <c r="P95" s="44" t="s">
        <v>99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2021-10-04T11:58:15Z</dcterms:created>
  <dcterms:modified xsi:type="dcterms:W3CDTF">2021-10-04T11:58:19Z</dcterms:modified>
  <cp:category/>
  <cp:version/>
  <cp:contentType/>
  <cp:contentStatus/>
</cp:coreProperties>
</file>